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w0\Desktop\ダウンロード用書類\"/>
    </mc:Choice>
  </mc:AlternateContent>
  <xr:revisionPtr revIDLastSave="0" documentId="13_ncr:1_{F5C6BFE4-57FF-48E5-B77D-CE8A4C941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請求書（契約用）" sheetId="5" r:id="rId1"/>
    <sheet name="記入例（契約用）" sheetId="7" r:id="rId2"/>
    <sheet name="指定請求書（契約外）" sheetId="9" r:id="rId3"/>
    <sheet name="記入例（契約外）" sheetId="8" r:id="rId4"/>
  </sheets>
  <definedNames>
    <definedName name="_xlnm.Print_Area" localSheetId="0">'指定請求書（契約用）'!$A$1:$W$24</definedName>
  </definedNames>
  <calcPr calcId="181029" calcMode="manual"/>
</workbook>
</file>

<file path=xl/calcChain.xml><?xml version="1.0" encoding="utf-8"?>
<calcChain xmlns="http://schemas.openxmlformats.org/spreadsheetml/2006/main">
  <c r="V18" i="9" l="1"/>
  <c r="V17" i="9"/>
  <c r="V16" i="9"/>
  <c r="V21" i="9" s="1"/>
  <c r="E14" i="9" s="1"/>
  <c r="E14" i="5"/>
  <c r="V18" i="5"/>
  <c r="V17" i="5"/>
  <c r="V16" i="5"/>
  <c r="V18" i="8"/>
  <c r="V17" i="8"/>
  <c r="V16" i="8"/>
  <c r="V21" i="8"/>
  <c r="E14" i="8" s="1"/>
  <c r="E15" i="8" s="1"/>
  <c r="V20" i="7"/>
  <c r="V19" i="7"/>
  <c r="V18" i="7"/>
  <c r="V17" i="7"/>
  <c r="V21" i="7" s="1"/>
  <c r="E15" i="7"/>
  <c r="E14" i="7"/>
  <c r="E11" i="7" s="1"/>
  <c r="Q12" i="7"/>
  <c r="V12" i="7" s="1"/>
  <c r="V11" i="7"/>
  <c r="T11" i="7"/>
  <c r="T12" i="7" s="1"/>
  <c r="R11" i="7"/>
  <c r="R12" i="7" s="1"/>
  <c r="Q11" i="7"/>
  <c r="V10" i="7"/>
  <c r="E15" i="5"/>
  <c r="V21" i="5"/>
  <c r="V10" i="5"/>
  <c r="T11" i="5"/>
  <c r="T12" i="5" s="1"/>
  <c r="R11" i="5"/>
  <c r="R12" i="5" s="1"/>
  <c r="Q11" i="5"/>
  <c r="Q12" i="5" s="1"/>
  <c r="E15" i="9" l="1"/>
  <c r="E11" i="9" s="1"/>
  <c r="V12" i="5"/>
  <c r="E11" i="5"/>
  <c r="E11" i="8"/>
  <c r="V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arkw09</author>
  </authors>
  <commentList>
    <comment ref="V3" authorId="0" shapeId="0" xr:uid="{29D951FB-8316-473E-B00E-ED840E5755F5}">
      <text>
        <r>
          <rPr>
            <sz val="12"/>
            <color indexed="81"/>
            <rFont val="HGMaruGothicMPRO"/>
            <family val="3"/>
            <charset val="128"/>
          </rPr>
          <t>日付を入力して下さい。</t>
        </r>
      </text>
    </comment>
    <comment ref="S5" authorId="0" shapeId="0" xr:uid="{00000000-0006-0000-0100-000001000000}">
      <text>
        <r>
          <rPr>
            <sz val="12"/>
            <color indexed="81"/>
            <rFont val="HGMaruGothicMPRO"/>
            <family val="3"/>
            <charset val="128"/>
          </rPr>
          <t>住所、会社名、電話番号
登録番号を入力して下さい。</t>
        </r>
      </text>
    </comment>
    <comment ref="W5" authorId="0" shapeId="0" xr:uid="{42A7FDB5-5594-44C6-9696-DC198573144A}">
      <text>
        <r>
          <rPr>
            <sz val="12"/>
            <color indexed="81"/>
            <rFont val="HGMaruGothicMPRO"/>
            <family val="3"/>
            <charset val="128"/>
          </rPr>
          <t>振込先情報
を入力して下さい。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arkw09</author>
  </authors>
  <commentList>
    <comment ref="V3" authorId="0" shapeId="0" xr:uid="{6A41AEE7-C5BE-414F-8989-A65D303D4F83}">
      <text>
        <r>
          <rPr>
            <sz val="12"/>
            <color indexed="10"/>
            <rFont val="HGMaruGothicMPRO"/>
            <family val="3"/>
            <charset val="128"/>
          </rPr>
          <t>日付を入力して下さい。</t>
        </r>
      </text>
    </comment>
    <comment ref="S5" authorId="0" shapeId="0" xr:uid="{00000000-0006-0000-0200-000002000000}">
      <text>
        <r>
          <rPr>
            <sz val="12"/>
            <color indexed="10"/>
            <rFont val="HGMaruGothicMPRO"/>
            <family val="3"/>
            <charset val="128"/>
          </rPr>
          <t>住所、会社名、電話番号
登録番号を入力して下さい。</t>
        </r>
      </text>
    </comment>
    <comment ref="W5" authorId="0" shapeId="0" xr:uid="{986B1D55-34F8-4137-8A60-496F0F663536}">
      <text>
        <r>
          <rPr>
            <sz val="12"/>
            <color indexed="10"/>
            <rFont val="HGMaruGothicMPRO"/>
            <family val="3"/>
            <charset val="128"/>
          </rPr>
          <t>振込先情報を入力して下さい。</t>
        </r>
      </text>
    </comment>
  </commentList>
</comments>
</file>

<file path=xl/sharedStrings.xml><?xml version="1.0" encoding="utf-8"?>
<sst xmlns="http://schemas.openxmlformats.org/spreadsheetml/2006/main" count="224" uniqueCount="69">
  <si>
    <t>請   求   書(指定様式)</t>
    <phoneticPr fontId="2"/>
  </si>
  <si>
    <t>円</t>
  </si>
  <si>
    <t>工事価格</t>
    <rPh sb="0" eb="2">
      <t>コウジ</t>
    </rPh>
    <rPh sb="2" eb="3">
      <t>カ</t>
    </rPh>
    <rPh sb="3" eb="4">
      <t>カク</t>
    </rPh>
    <phoneticPr fontId="2"/>
  </si>
  <si>
    <t>請求金額内訳</t>
  </si>
  <si>
    <t>工事価格</t>
  </si>
  <si>
    <t>合　　計</t>
    <rPh sb="0" eb="1">
      <t>ゴウ</t>
    </rPh>
    <rPh sb="3" eb="4">
      <t>ケイ</t>
    </rPh>
    <phoneticPr fontId="2"/>
  </si>
  <si>
    <t>消費税額</t>
  </si>
  <si>
    <t>指定請求書20090401改訂</t>
    <rPh sb="13" eb="15">
      <t>カイテイ</t>
    </rPh>
    <phoneticPr fontId="2"/>
  </si>
  <si>
    <t>荒川建設株式会社　御中</t>
    <rPh sb="0" eb="2">
      <t>アラカワ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2"/>
  </si>
  <si>
    <t>工事名</t>
    <phoneticPr fontId="2"/>
  </si>
  <si>
    <t>契約金額(円)</t>
    <rPh sb="0" eb="2">
      <t>ケイヤク</t>
    </rPh>
    <rPh sb="2" eb="4">
      <t>キンガク</t>
    </rPh>
    <phoneticPr fontId="2"/>
  </si>
  <si>
    <t>前回迄請求額(円)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</si>
  <si>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今回請求額(円)</t>
    <rPh sb="0" eb="2">
      <t>コンカイ</t>
    </rPh>
    <rPh sb="2" eb="4">
      <t>セイキュウ</t>
    </rPh>
    <rPh sb="4" eb="5">
      <t>ガク</t>
    </rPh>
    <phoneticPr fontId="2"/>
  </si>
  <si>
    <t>残　額(円)</t>
    <rPh sb="0" eb="1">
      <t>ザン</t>
    </rPh>
    <rPh sb="2" eb="3">
      <t>ガク</t>
    </rPh>
    <phoneticPr fontId="2"/>
  </si>
  <si>
    <t>立替金控除の有無</t>
    <rPh sb="0" eb="2">
      <t>タテカエ</t>
    </rPh>
    <rPh sb="2" eb="3">
      <t>キン</t>
    </rPh>
    <rPh sb="3" eb="5">
      <t>コウジョ</t>
    </rPh>
    <rPh sb="6" eb="8">
      <t>ウム</t>
    </rPh>
    <phoneticPr fontId="2"/>
  </si>
  <si>
    <t>有　／　無</t>
    <rPh sb="0" eb="1">
      <t>アリ</t>
    </rPh>
    <rPh sb="4" eb="5">
      <t>ナシ</t>
    </rPh>
    <phoneticPr fontId="2"/>
  </si>
  <si>
    <t>請求日</t>
    <phoneticPr fontId="2"/>
  </si>
  <si>
    <t>円</t>
    <phoneticPr fontId="2"/>
  </si>
  <si>
    <t>請　求　金　額(税込)</t>
    <phoneticPr fontId="2"/>
  </si>
  <si>
    <t>不備がある場合は支払が遅れる事があります。</t>
    <rPh sb="0" eb="2">
      <t>フビ</t>
    </rPh>
    <rPh sb="5" eb="7">
      <t>バアイ</t>
    </rPh>
    <rPh sb="8" eb="10">
      <t>シハライ</t>
    </rPh>
    <rPh sb="11" eb="12">
      <t>オク</t>
    </rPh>
    <rPh sb="14" eb="15">
      <t>コト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</si>
  <si>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</si>
  <si>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</si>
  <si>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</si>
  <si>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</si>
  <si>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摘要</t>
    <rPh sb="0" eb="2">
      <t>テキヨウ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</si>
  <si>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</si>
  <si>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</si>
  <si>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</si>
  <si>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会社名</t>
    <rPh sb="0" eb="2">
      <t>カイシャ</t>
    </rPh>
    <phoneticPr fontId="2"/>
  </si>
  <si>
    <t>電話</t>
    <rPh sb="0" eb="2">
      <t>デンワ</t>
    </rPh>
    <phoneticPr fontId="2"/>
  </si>
  <si>
    <t>＊内訳書を添付しないときは下記に記入願います。</t>
    <rPh sb="1" eb="4">
      <t>ウチワケショ</t>
    </rPh>
    <rPh sb="5" eb="7">
      <t>テンプ</t>
    </rPh>
    <rPh sb="13" eb="15">
      <t>カキ</t>
    </rPh>
    <rPh sb="16" eb="19">
      <t>キニュウネガ</t>
    </rPh>
    <phoneticPr fontId="2"/>
  </si>
  <si>
    <t>住所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</si>
  <si>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</si>
  <si>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</si>
  <si>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振込先</t>
    <rPh sb="0" eb="2">
      <t>フリコミ</t>
    </rPh>
    <rPh sb="2" eb="3">
      <t>サキ</t>
    </rPh>
    <phoneticPr fontId="2"/>
  </si>
  <si>
    <t>口座番号</t>
    <rPh sb="0" eb="2">
      <t>コウザ</t>
    </rPh>
    <rPh sb="2" eb="4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</si>
  <si>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</si>
  <si>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請求書は現場ごとに２部提出して下さい。</t>
    <rPh sb="0" eb="2">
      <t>セイキュウ</t>
    </rPh>
    <rPh sb="2" eb="3">
      <t>ショ</t>
    </rPh>
    <rPh sb="4" eb="6">
      <t>ゲンバ</t>
    </rPh>
    <rPh sb="10" eb="11">
      <t>ブ</t>
    </rPh>
    <rPh sb="11" eb="13">
      <t>テイシュツ</t>
    </rPh>
    <rPh sb="15" eb="16">
      <t>クダ</t>
    </rPh>
    <phoneticPr fontId="2"/>
  </si>
  <si>
    <t>口座名義カナ</t>
    <rPh sb="0" eb="2">
      <t>コウザ</t>
    </rPh>
    <rPh sb="2" eb="4">
      <t>メイギ</t>
    </rPh>
    <phoneticPr fontId="2"/>
  </si>
  <si>
    <t>銀行</t>
    <rPh sb="0" eb="2">
      <t>ギンコウ</t>
    </rPh>
    <phoneticPr fontId="2"/>
  </si>
  <si>
    <t>消費税額(10%)</t>
    <rPh sb="0" eb="3">
      <t>ショウヒゼイ</t>
    </rPh>
    <rPh sb="3" eb="4">
      <t>ガク</t>
    </rPh>
    <phoneticPr fontId="2"/>
  </si>
  <si>
    <t>別紙明細通り</t>
    <rPh sb="0" eb="2">
      <t>ベッシ</t>
    </rPh>
    <rPh sb="2" eb="4">
      <t>メイサイ</t>
    </rPh>
    <rPh sb="4" eb="5">
      <t>ドオ</t>
    </rPh>
    <phoneticPr fontId="2"/>
  </si>
  <si>
    <t>ＡＡＡ</t>
    <phoneticPr fontId="2"/>
  </si>
  <si>
    <t>ＢＢＢ</t>
    <phoneticPr fontId="2"/>
  </si>
  <si>
    <t>ＣＣＣ</t>
    <phoneticPr fontId="2"/>
  </si>
  <si>
    <t>個</t>
    <rPh sb="0" eb="1">
      <t>コ</t>
    </rPh>
    <phoneticPr fontId="2"/>
  </si>
  <si>
    <t>本</t>
    <rPh sb="0" eb="1">
      <t>ホン</t>
    </rPh>
    <phoneticPr fontId="2"/>
  </si>
  <si>
    <t>枚</t>
    <rPh sb="0" eb="1">
      <t>マイ</t>
    </rPh>
    <phoneticPr fontId="2"/>
  </si>
  <si>
    <t>普通</t>
  </si>
  <si>
    <t>請求書は毎月 月末締め、翌５日必着でお願いします。</t>
    <rPh sb="0" eb="3">
      <t>セイキュウショ</t>
    </rPh>
    <rPh sb="4" eb="6">
      <t>マイツキ</t>
    </rPh>
    <rPh sb="7" eb="9">
      <t>ゲツマツ</t>
    </rPh>
    <rPh sb="9" eb="10">
      <t>ジ</t>
    </rPh>
    <rPh sb="12" eb="13">
      <t>ヨク</t>
    </rPh>
    <rPh sb="14" eb="15">
      <t>ニチ</t>
    </rPh>
    <rPh sb="15" eb="17">
      <t>ヒッチャク</t>
    </rPh>
    <rPh sb="19" eb="20">
      <t>ネガ</t>
    </rPh>
    <phoneticPr fontId="2"/>
  </si>
  <si>
    <t>常用請求の場合は現場担当と員数等打合せの上、提出して下さい。</t>
    <rPh sb="0" eb="2">
      <t>ジョウヨウ</t>
    </rPh>
    <rPh sb="2" eb="4">
      <t>セイキュウ</t>
    </rPh>
    <rPh sb="5" eb="7">
      <t>バアイ</t>
    </rPh>
    <rPh sb="8" eb="10">
      <t>ゲンバ</t>
    </rPh>
    <rPh sb="10" eb="12">
      <t>タントウ</t>
    </rPh>
    <rPh sb="13" eb="14">
      <t>イン</t>
    </rPh>
    <rPh sb="14" eb="15">
      <t>スウ</t>
    </rPh>
    <rPh sb="15" eb="16">
      <t>トウ</t>
    </rPh>
    <rPh sb="16" eb="18">
      <t>ウチアワ</t>
    </rPh>
    <rPh sb="20" eb="21">
      <t>ウエ</t>
    </rPh>
    <rPh sb="22" eb="24">
      <t>テイシュツ</t>
    </rPh>
    <rPh sb="26" eb="27">
      <t>クダ</t>
    </rPh>
    <phoneticPr fontId="2"/>
  </si>
  <si>
    <t>〇〇〇市〇〇〇１丁目２－３</t>
    <rPh sb="3" eb="4">
      <t>シ</t>
    </rPh>
    <rPh sb="8" eb="10">
      <t>チョウメ</t>
    </rPh>
    <phoneticPr fontId="2"/>
  </si>
  <si>
    <t>〇〇〇建設株式会社</t>
    <rPh sb="3" eb="5">
      <t>ケンセツ</t>
    </rPh>
    <rPh sb="5" eb="9">
      <t>カブシキカイシャ</t>
    </rPh>
    <phoneticPr fontId="2"/>
  </si>
  <si>
    <t>×××-×××-××××</t>
  </si>
  <si>
    <t>×××-×××-××××</t>
    <phoneticPr fontId="2"/>
  </si>
  <si>
    <t>〇〇</t>
  </si>
  <si>
    <t>〇〇</t>
    <phoneticPr fontId="2"/>
  </si>
  <si>
    <t>○○</t>
  </si>
  <si>
    <t>○○</t>
    <phoneticPr fontId="2"/>
  </si>
  <si>
    <t>×××××××</t>
  </si>
  <si>
    <t>×××××××</t>
    <phoneticPr fontId="2"/>
  </si>
  <si>
    <t>○○○○○○○○（カ</t>
  </si>
  <si>
    <t>○○○○○○○○（カ</t>
    <phoneticPr fontId="2"/>
  </si>
  <si>
    <t>○○○○○○○○（○○）工事</t>
    <rPh sb="12" eb="14">
      <t>コウジ</t>
    </rPh>
    <phoneticPr fontId="2"/>
  </si>
  <si>
    <t>T9-9999-9999-9999</t>
  </si>
  <si>
    <t>T9-9999-9999-9999</t>
    <phoneticPr fontId="2"/>
  </si>
  <si>
    <t>〇〇〇市〇〇〇１丁目２－３</t>
    <phoneticPr fontId="2"/>
  </si>
  <si>
    <t>○○○○ケンセツ（カ</t>
    <phoneticPr fontId="2"/>
  </si>
  <si>
    <t>＊内訳書を添付しないときは下記に記入願います。（内訳書がある時は別紙明細の通り　一式　と記入して下さい。）</t>
    <rPh sb="1" eb="4">
      <t>ウチワケショ</t>
    </rPh>
    <rPh sb="5" eb="7">
      <t>テンプ</t>
    </rPh>
    <rPh sb="13" eb="15">
      <t>カキ</t>
    </rPh>
    <rPh sb="16" eb="19">
      <t>キニュウネガ</t>
    </rPh>
    <rPh sb="24" eb="27">
      <t>ウチワケショ</t>
    </rPh>
    <rPh sb="30" eb="31">
      <t>トキ</t>
    </rPh>
    <rPh sb="32" eb="36">
      <t>ベッシメイサイ</t>
    </rPh>
    <rPh sb="37" eb="38">
      <t>トオ</t>
    </rPh>
    <rPh sb="40" eb="42">
      <t>イッシキ</t>
    </rPh>
    <rPh sb="44" eb="46">
      <t>キニュウ</t>
    </rPh>
    <rPh sb="48" eb="4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</si>
</sst>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&quot;▲ &quot;#,##0"/>
    <numFmt numFmtId="177" formatCode="#,##0&quot; 円&quot;;[Red]&quot;▲ &quot;#,##0&quot; 円&quot;"/>
    <numFmt numFmtId="178" formatCode="@&quot;　支店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u val="double"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indexed="81"/>
      <name val="HGMaruGothicMPRO"/>
      <family val="3"/>
      <charset val="128"/>
    </font>
    <font>
      <sz val="12"/>
      <color indexed="10"/>
      <name val="HGMaruGothicM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rgb="FF00B050"/>
      </left>
      <right/>
      <top style="thick">
        <color rgb="FF00B050"/>
      </top>
      <bottom style="thin">
        <color indexed="64"/>
      </bottom>
      <diagonal/>
    </border>
    <border>
      <left/>
      <right/>
      <top style="thick">
        <color rgb="FF00B050"/>
      </top>
      <bottom style="thin">
        <color indexed="64"/>
      </bottom>
      <diagonal/>
    </border>
    <border>
      <left/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 style="thick">
        <color rgb="FF00B050"/>
      </bottom>
      <diagonal/>
    </border>
    <border>
      <left/>
      <right/>
      <top style="thin">
        <color indexed="64"/>
      </top>
      <bottom style="thick">
        <color rgb="FF00B050"/>
      </bottom>
      <diagonal/>
    </border>
    <border>
      <left/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76" fontId="8" fillId="2" borderId="2" xfId="1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5" fillId="2" borderId="6" xfId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3" fillId="0" borderId="0" xfId="0" applyFont="1"/>
    <xf numFmtId="0" fontId="5" fillId="0" borderId="0" xfId="0" applyFont="1" applyAlignment="1">
      <alignment horizontal="centerContinuous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indent="1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49" fontId="3" fillId="0" borderId="0" xfId="0" applyNumberFormat="1" applyFont="1" applyAlignment="1">
      <alignment vertical="top" shrinkToFit="1"/>
    </xf>
    <xf numFmtId="0" fontId="5" fillId="0" borderId="4" xfId="0" applyFont="1" applyBorder="1" applyAlignment="1" applyProtection="1">
      <alignment horizontal="left" vertical="center"/>
      <protection locked="0"/>
    </xf>
    <xf numFmtId="38" fontId="5" fillId="3" borderId="4" xfId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38" fontId="5" fillId="3" borderId="4" xfId="1" applyFont="1" applyFill="1" applyBorder="1" applyAlignment="1" applyProtection="1">
      <alignment vertical="center"/>
    </xf>
    <xf numFmtId="0" fontId="5" fillId="0" borderId="0" xfId="0" applyFont="1" applyAlignment="1">
      <alignment horizontal="distributed" vertical="center" indent="1"/>
    </xf>
    <xf numFmtId="177" fontId="5" fillId="0" borderId="0" xfId="1" applyNumberFormat="1" applyFont="1" applyFill="1" applyBorder="1" applyAlignment="1" applyProtection="1">
      <alignment horizontal="distributed" vertical="center" indent="1"/>
    </xf>
    <xf numFmtId="0" fontId="3" fillId="0" borderId="8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9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3" fillId="0" borderId="15" xfId="0" applyFont="1" applyBorder="1"/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18" xfId="0" applyFont="1" applyBorder="1" applyAlignment="1">
      <alignment horizontal="centerContinuous" vertical="center"/>
    </xf>
    <xf numFmtId="9" fontId="7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3" fillId="0" borderId="23" xfId="0" applyFont="1" applyBorder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26" xfId="0" applyFont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" vertical="center"/>
    </xf>
    <xf numFmtId="38" fontId="3" fillId="3" borderId="4" xfId="1" applyFont="1" applyFill="1" applyBorder="1" applyAlignment="1">
      <alignment vertical="center"/>
    </xf>
    <xf numFmtId="38" fontId="5" fillId="3" borderId="4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178" fontId="5" fillId="0" borderId="1" xfId="0" applyNumberFormat="1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8" xfId="0" applyFont="1" applyBorder="1" applyAlignment="1">
      <alignment vertical="center"/>
    </xf>
    <xf numFmtId="178" fontId="5" fillId="0" borderId="29" xfId="0" applyNumberFormat="1" applyFont="1" applyBorder="1" applyAlignment="1">
      <alignment horizontal="right" vertical="center" indent="1" shrinkToFit="1"/>
    </xf>
    <xf numFmtId="0" fontId="5" fillId="0" borderId="30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vertical="center"/>
    </xf>
    <xf numFmtId="178" fontId="5" fillId="0" borderId="39" xfId="0" applyNumberFormat="1" applyFont="1" applyBorder="1" applyAlignment="1">
      <alignment horizontal="right" vertical="center" indent="1" shrinkToFit="1"/>
    </xf>
    <xf numFmtId="0" fontId="5" fillId="0" borderId="40" xfId="0" applyFont="1" applyBorder="1" applyAlignment="1">
      <alignment horizontal="left" vertical="center" indent="1"/>
    </xf>
    <xf numFmtId="38" fontId="3" fillId="3" borderId="2" xfId="1" applyFont="1" applyFill="1" applyBorder="1" applyAlignment="1">
      <alignment horizontal="right" vertical="center"/>
    </xf>
    <xf numFmtId="38" fontId="3" fillId="3" borderId="3" xfId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left" vertical="top" wrapText="1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3" borderId="2" xfId="1" applyFont="1" applyFill="1" applyBorder="1" applyAlignment="1" applyProtection="1">
      <alignment horizontal="right" vertical="center"/>
    </xf>
    <xf numFmtId="38" fontId="5" fillId="3" borderId="3" xfId="1" applyFont="1" applyFill="1" applyBorder="1" applyAlignment="1" applyProtection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/>
    </xf>
    <xf numFmtId="38" fontId="5" fillId="3" borderId="3" xfId="1" applyFont="1" applyFill="1" applyBorder="1" applyAlignment="1">
      <alignment horizontal="right" vertical="center"/>
    </xf>
    <xf numFmtId="38" fontId="8" fillId="2" borderId="8" xfId="1" applyFont="1" applyFill="1" applyBorder="1" applyAlignment="1" applyProtection="1">
      <alignment horizontal="right" vertical="center"/>
      <protection locked="0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2" borderId="2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distributed" vertical="center" indent="5"/>
    </xf>
    <xf numFmtId="0" fontId="3" fillId="0" borderId="3" xfId="0" applyFont="1" applyBorder="1" applyAlignment="1">
      <alignment horizontal="distributed" vertical="center" indent="5"/>
    </xf>
    <xf numFmtId="0" fontId="3" fillId="0" borderId="0" xfId="0" applyFont="1" applyAlignment="1" applyProtection="1">
      <alignment horizontal="left" vertical="top" shrinkToFit="1"/>
      <protection locked="0"/>
    </xf>
    <xf numFmtId="38" fontId="3" fillId="0" borderId="2" xfId="1" applyFont="1" applyFill="1" applyBorder="1" applyAlignment="1" applyProtection="1">
      <alignment horizontal="right" vertical="center"/>
    </xf>
    <xf numFmtId="38" fontId="3" fillId="0" borderId="3" xfId="1" applyFont="1" applyFill="1" applyBorder="1" applyAlignment="1" applyProtection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1" fontId="5" fillId="0" borderId="0" xfId="0" applyNumberFormat="1" applyFont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1" fontId="10" fillId="0" borderId="35" xfId="0" applyNumberFormat="1" applyFont="1" applyBorder="1" applyAlignment="1" applyProtection="1">
      <alignment horizontal="center"/>
      <protection locked="0"/>
    </xf>
    <xf numFmtId="31" fontId="10" fillId="0" borderId="36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31" fontId="10" fillId="0" borderId="0" xfId="0" applyNumberFormat="1" applyFont="1" applyAlignment="1" applyProtection="1">
      <alignment horizontal="center"/>
      <protection locked="0"/>
    </xf>
    <xf numFmtId="31" fontId="10" fillId="0" borderId="45" xfId="0" applyNumberFormat="1" applyFont="1" applyBorder="1" applyAlignment="1" applyProtection="1">
      <alignment horizontal="center"/>
      <protection locked="0"/>
    </xf>
    <xf numFmtId="31" fontId="10" fillId="0" borderId="46" xfId="0" applyNumberFormat="1" applyFont="1" applyBorder="1" applyAlignment="1" applyProtection="1">
      <alignment horizont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top" shrinkToFit="1"/>
    </xf>
    <xf numFmtId="0" fontId="5" fillId="0" borderId="0" xfId="0" applyFont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86C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167007</xdr:colOff>
      <xdr:row>5</xdr:row>
      <xdr:rowOff>144723</xdr:rowOff>
    </xdr:from>
    <xdr:ext cx="170816" cy="186974"/>
    <xdr:sp macro="" textlink="">
      <xdr:nvSpPr>
        <xdr:cNvPr id="2" name="テキスト 13">
          <a:extLst>
            <a:ext uri="{FF2B5EF4-FFF2-40B4-BE49-F238E27FC236}">
              <a16:creationId xmlns:a16="http://schemas.microsoft.com/office/drawing/2014/main" id="{4F3DABD6-17F6-8316-B0A1-5E7D693AB765}"/>
            </a:ext>
          </a:extLst>
        </xdr:cNvPr>
        <xdr:cNvSpPr txBox="1">
          <a:spLocks noChangeArrowheads="1"/>
        </xdr:cNvSpPr>
      </xdr:nvSpPr>
      <xdr:spPr bwMode="auto">
        <a:xfrm>
          <a:off x="8382320" y="1954473"/>
          <a:ext cx="170816" cy="1869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167007</xdr:colOff>
      <xdr:row>5</xdr:row>
      <xdr:rowOff>144723</xdr:rowOff>
    </xdr:from>
    <xdr:ext cx="170816" cy="186974"/>
    <xdr:sp macro="" textlink="">
      <xdr:nvSpPr>
        <xdr:cNvPr id="2" name="テキスト 13">
          <a:extLst>
            <a:ext uri="{FF2B5EF4-FFF2-40B4-BE49-F238E27FC236}">
              <a16:creationId xmlns:a16="http://schemas.microsoft.com/office/drawing/2014/main" id="{21986BD0-3122-45A1-8130-44D64D9811CA}"/>
            </a:ext>
          </a:extLst>
        </xdr:cNvPr>
        <xdr:cNvSpPr txBox="1">
          <a:spLocks noChangeArrowheads="1"/>
        </xdr:cNvSpPr>
      </xdr:nvSpPr>
      <xdr:spPr bwMode="auto">
        <a:xfrm>
          <a:off x="8406132" y="1973523"/>
          <a:ext cx="170816" cy="1869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印</a:t>
          </a:r>
        </a:p>
      </xdr:txBody>
    </xdr:sp>
    <xdr:clientData/>
  </xdr:oneCellAnchor>
  <xdr:oneCellAnchor>
    <xdr:from>
      <xdr:col>2</xdr:col>
      <xdr:colOff>178597</xdr:colOff>
      <xdr:row>0</xdr:row>
      <xdr:rowOff>226219</xdr:rowOff>
    </xdr:from>
    <xdr:ext cx="2698175" cy="55919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54F105B-EEA1-4E6F-8C94-4E280205B9B6}"/>
            </a:ext>
          </a:extLst>
        </xdr:cNvPr>
        <xdr:cNvSpPr txBox="1"/>
      </xdr:nvSpPr>
      <xdr:spPr>
        <a:xfrm>
          <a:off x="392910" y="226219"/>
          <a:ext cx="2698175" cy="559192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0">
          <a:spAutoFit/>
        </a:bodyPr>
        <a:lstStyle/>
        <a:p>
          <a:r>
            <a:rPr kumimoji="1" lang="ja-JP" altLang="en-US" sz="2800">
              <a:latin typeface="HG丸ｺﾞｼｯｸM-PRO" pitchFamily="50" charset="-128"/>
              <a:ea typeface="HG丸ｺﾞｼｯｸM-PRO" pitchFamily="50" charset="-128"/>
            </a:rPr>
            <a:t>記入例　契約用</a:t>
          </a:r>
          <a:endParaRPr kumimoji="1" lang="en-US" altLang="ja-JP" sz="28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18</xdr:col>
      <xdr:colOff>83341</xdr:colOff>
      <xdr:row>6</xdr:row>
      <xdr:rowOff>119068</xdr:rowOff>
    </xdr:from>
    <xdr:ext cx="594522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58A7B5E-D865-431E-B369-EB2AAE50170F}"/>
            </a:ext>
          </a:extLst>
        </xdr:cNvPr>
        <xdr:cNvSpPr txBox="1"/>
      </xdr:nvSpPr>
      <xdr:spPr>
        <a:xfrm>
          <a:off x="8298654" y="2286006"/>
          <a:ext cx="59452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↑押印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35722</xdr:colOff>
      <xdr:row>7</xdr:row>
      <xdr:rowOff>47624</xdr:rowOff>
    </xdr:from>
    <xdr:ext cx="2519792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D1A846A-35F3-493A-8F49-21AB2B43FEE6}"/>
            </a:ext>
          </a:extLst>
        </xdr:cNvPr>
        <xdr:cNvSpPr txBox="1"/>
      </xdr:nvSpPr>
      <xdr:spPr>
        <a:xfrm>
          <a:off x="10310816" y="2631280"/>
          <a:ext cx="251979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↑別紙に記入があれば空白で結構です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167007</xdr:colOff>
      <xdr:row>5</xdr:row>
      <xdr:rowOff>144723</xdr:rowOff>
    </xdr:from>
    <xdr:ext cx="170816" cy="186974"/>
    <xdr:sp macro="" textlink="">
      <xdr:nvSpPr>
        <xdr:cNvPr id="2" name="テキスト 13">
          <a:extLst>
            <a:ext uri="{FF2B5EF4-FFF2-40B4-BE49-F238E27FC236}">
              <a16:creationId xmlns:a16="http://schemas.microsoft.com/office/drawing/2014/main" id="{207BCD93-9DA0-4777-AD2A-3AE35EE91521}"/>
            </a:ext>
          </a:extLst>
        </xdr:cNvPr>
        <xdr:cNvSpPr txBox="1">
          <a:spLocks noChangeArrowheads="1"/>
        </xdr:cNvSpPr>
      </xdr:nvSpPr>
      <xdr:spPr bwMode="auto">
        <a:xfrm>
          <a:off x="8406132" y="1973523"/>
          <a:ext cx="170816" cy="1869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印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167007</xdr:colOff>
      <xdr:row>5</xdr:row>
      <xdr:rowOff>144723</xdr:rowOff>
    </xdr:from>
    <xdr:ext cx="170816" cy="186974"/>
    <xdr:sp macro="" textlink="">
      <xdr:nvSpPr>
        <xdr:cNvPr id="2" name="テキスト 13">
          <a:extLst>
            <a:ext uri="{FF2B5EF4-FFF2-40B4-BE49-F238E27FC236}">
              <a16:creationId xmlns:a16="http://schemas.microsoft.com/office/drawing/2014/main" id="{BD060EE1-6317-4BD9-B896-F198D11D368E}"/>
            </a:ext>
          </a:extLst>
        </xdr:cNvPr>
        <xdr:cNvSpPr txBox="1">
          <a:spLocks noChangeArrowheads="1"/>
        </xdr:cNvSpPr>
      </xdr:nvSpPr>
      <xdr:spPr bwMode="auto">
        <a:xfrm>
          <a:off x="8406132" y="1973523"/>
          <a:ext cx="170816" cy="1869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印</a:t>
          </a:r>
        </a:p>
      </xdr:txBody>
    </xdr:sp>
    <xdr:clientData/>
  </xdr:oneCellAnchor>
  <xdr:oneCellAnchor>
    <xdr:from>
      <xdr:col>2</xdr:col>
      <xdr:colOff>130977</xdr:colOff>
      <xdr:row>0</xdr:row>
      <xdr:rowOff>226219</xdr:rowOff>
    </xdr:from>
    <xdr:ext cx="2698175" cy="55919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757807-232C-4CC9-8A03-D6C397E758D2}"/>
            </a:ext>
          </a:extLst>
        </xdr:cNvPr>
        <xdr:cNvSpPr txBox="1"/>
      </xdr:nvSpPr>
      <xdr:spPr>
        <a:xfrm>
          <a:off x="345290" y="226219"/>
          <a:ext cx="2698175" cy="559192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0">
          <a:spAutoFit/>
        </a:bodyPr>
        <a:lstStyle/>
        <a:p>
          <a:r>
            <a:rPr kumimoji="1" lang="ja-JP" altLang="en-US" sz="2800">
              <a:latin typeface="HG丸ｺﾞｼｯｸM-PRO" pitchFamily="50" charset="-128"/>
              <a:ea typeface="HG丸ｺﾞｼｯｸM-PRO" pitchFamily="50" charset="-128"/>
            </a:rPr>
            <a:t>記入例　契約外</a:t>
          </a:r>
          <a:endParaRPr kumimoji="1" lang="en-US" altLang="ja-JP" sz="28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18</xdr:col>
      <xdr:colOff>83341</xdr:colOff>
      <xdr:row>6</xdr:row>
      <xdr:rowOff>119068</xdr:rowOff>
    </xdr:from>
    <xdr:ext cx="594522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178D7A-FCF1-40B3-8DAE-8371C5EBEA05}"/>
            </a:ext>
          </a:extLst>
        </xdr:cNvPr>
        <xdr:cNvSpPr txBox="1"/>
      </xdr:nvSpPr>
      <xdr:spPr>
        <a:xfrm>
          <a:off x="8322466" y="2309818"/>
          <a:ext cx="59452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↑押印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35722</xdr:colOff>
      <xdr:row>7</xdr:row>
      <xdr:rowOff>47624</xdr:rowOff>
    </xdr:from>
    <xdr:ext cx="2519792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6C5577D-7150-4D19-B4BE-383BD5DCF9A5}"/>
            </a:ext>
          </a:extLst>
        </xdr:cNvPr>
        <xdr:cNvSpPr txBox="1"/>
      </xdr:nvSpPr>
      <xdr:spPr>
        <a:xfrm>
          <a:off x="10341772" y="2657474"/>
          <a:ext cx="251979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↑別紙に記入があれば空白で結構です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W25"/>
  <sheetViews>
    <sheetView showGridLines="0" tabSelected="1" topLeftCell="B1" zoomScale="80" zoomScaleNormal="80" workbookViewId="0">
      <selection activeCell="D15" sqref="D15"/>
    </sheetView>
  </sheetViews>
  <sheetFormatPr defaultRowHeight="13.5" x14ac:dyDescent="0.15"/>
  <cols>
    <col min="1" max="1" width="0.875" style="19" hidden="1" customWidth="1"/>
    <col min="2" max="2" width="2.75" style="19" customWidth="1"/>
    <col min="3" max="3" width="9.875" style="19" customWidth="1"/>
    <col min="4" max="13" width="3.625" style="19" customWidth="1"/>
    <col min="14" max="14" width="5.5" style="19" customWidth="1"/>
    <col min="15" max="15" width="6.875" style="19" customWidth="1"/>
    <col min="16" max="16" width="12.625" style="19" customWidth="1"/>
    <col min="17" max="17" width="22.625" style="19" customWidth="1"/>
    <col min="18" max="19" width="11.625" style="19" customWidth="1"/>
    <col min="20" max="20" width="15.5" style="19" customWidth="1"/>
    <col min="21" max="21" width="8.375" style="19" customWidth="1"/>
    <col min="22" max="22" width="10.375" style="19" customWidth="1"/>
    <col min="23" max="23" width="14.25" style="19" customWidth="1"/>
    <col min="24" max="24" width="9" style="19" customWidth="1"/>
    <col min="25" max="16384" width="9" style="19"/>
  </cols>
  <sheetData>
    <row r="1" spans="2:23" s="1" customFormat="1" ht="28.5" customHeight="1" x14ac:dyDescent="0.15"/>
    <row r="2" spans="2:23" s="1" customFormat="1" ht="30" customHeight="1" x14ac:dyDescent="0.15">
      <c r="B2" s="34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</row>
    <row r="3" spans="2:23" s="1" customFormat="1" ht="28.5" customHeight="1" x14ac:dyDescent="0.15">
      <c r="U3" s="30" t="s">
        <v>16</v>
      </c>
      <c r="V3" s="108">
        <v>45230</v>
      </c>
      <c r="W3" s="108"/>
    </row>
    <row r="4" spans="2:23" s="1" customFormat="1" ht="28.5" customHeight="1" x14ac:dyDescent="0.15">
      <c r="C4" s="46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</row>
    <row r="5" spans="2:23" s="1" customFormat="1" ht="28.5" customHeight="1" x14ac:dyDescent="0.15">
      <c r="C5" s="6"/>
      <c r="P5" s="41" t="s">
        <v>31</v>
      </c>
      <c r="Q5" s="22" t="s">
        <v>51</v>
      </c>
      <c r="R5" s="23"/>
      <c r="S5" s="23"/>
      <c r="T5" s="70" t="s">
        <v>34</v>
      </c>
      <c r="U5" s="70" t="s">
        <v>56</v>
      </c>
      <c r="V5" s="31" t="s">
        <v>39</v>
      </c>
      <c r="W5" s="71" t="s">
        <v>58</v>
      </c>
    </row>
    <row r="6" spans="2:23" s="1" customFormat="1" ht="28.5" customHeight="1" x14ac:dyDescent="0.15">
      <c r="B6" s="7"/>
      <c r="C6" s="7"/>
      <c r="P6" s="42" t="s">
        <v>28</v>
      </c>
      <c r="Q6" s="24" t="s">
        <v>52</v>
      </c>
      <c r="R6" s="19"/>
      <c r="S6" s="19"/>
      <c r="T6" s="43" t="s">
        <v>35</v>
      </c>
      <c r="U6" s="72" t="s">
        <v>48</v>
      </c>
      <c r="V6" s="106" t="s">
        <v>60</v>
      </c>
      <c r="W6" s="106"/>
    </row>
    <row r="7" spans="2:23" s="1" customFormat="1" ht="33" customHeight="1" x14ac:dyDescent="0.15">
      <c r="C7" s="31" t="s">
        <v>9</v>
      </c>
      <c r="D7" s="89" t="s">
        <v>63</v>
      </c>
      <c r="E7" s="89"/>
      <c r="F7" s="89"/>
      <c r="G7" s="89"/>
      <c r="H7" s="89"/>
      <c r="I7" s="89"/>
      <c r="J7" s="89"/>
      <c r="K7" s="89"/>
      <c r="L7" s="89"/>
      <c r="M7" s="89"/>
      <c r="N7" s="89"/>
      <c r="P7" s="42" t="s">
        <v>29</v>
      </c>
      <c r="Q7" s="1" t="s">
        <v>54</v>
      </c>
      <c r="T7" s="47" t="s">
        <v>38</v>
      </c>
      <c r="U7" s="107" t="s">
        <v>62</v>
      </c>
      <c r="V7" s="107"/>
      <c r="W7" s="107"/>
    </row>
    <row r="8" spans="2:23" s="1" customFormat="1" ht="33" customHeight="1" x14ac:dyDescent="0.15">
      <c r="C8" s="8"/>
      <c r="P8" s="20" t="s">
        <v>36</v>
      </c>
      <c r="Q8" s="88" t="s">
        <v>65</v>
      </c>
      <c r="R8" s="88"/>
      <c r="S8" s="26"/>
      <c r="T8" s="26"/>
      <c r="U8" s="26"/>
      <c r="V8" s="26"/>
      <c r="W8" s="3"/>
    </row>
    <row r="9" spans="2:23" s="1" customFormat="1" ht="33" customHeight="1" x14ac:dyDescent="0.15">
      <c r="C9" s="8"/>
      <c r="P9" s="11"/>
      <c r="Q9" s="12" t="s">
        <v>10</v>
      </c>
      <c r="R9" s="90" t="s">
        <v>11</v>
      </c>
      <c r="S9" s="91"/>
      <c r="T9" s="90" t="s">
        <v>12</v>
      </c>
      <c r="U9" s="91"/>
      <c r="V9" s="90" t="s">
        <v>13</v>
      </c>
      <c r="W9" s="91"/>
    </row>
    <row r="10" spans="2:23" s="1" customFormat="1" ht="33" customHeight="1" x14ac:dyDescent="0.15">
      <c r="B10" s="7"/>
      <c r="C10" s="9" t="s">
        <v>18</v>
      </c>
      <c r="P10" s="13" t="s">
        <v>2</v>
      </c>
      <c r="Q10" s="40"/>
      <c r="R10" s="92"/>
      <c r="S10" s="93"/>
      <c r="T10" s="92"/>
      <c r="U10" s="93"/>
      <c r="V10" s="92">
        <f>Q10-R10-T10</f>
        <v>0</v>
      </c>
      <c r="W10" s="93"/>
    </row>
    <row r="11" spans="2:23" s="1" customFormat="1" ht="33" customHeight="1" x14ac:dyDescent="0.15">
      <c r="C11" s="33"/>
      <c r="D11" s="10"/>
      <c r="E11" s="98">
        <f>E14+E15</f>
        <v>0</v>
      </c>
      <c r="F11" s="98"/>
      <c r="G11" s="98"/>
      <c r="H11" s="98"/>
      <c r="I11" s="98"/>
      <c r="J11" s="98"/>
      <c r="K11" s="98"/>
      <c r="L11" s="98"/>
      <c r="M11" s="99"/>
      <c r="N11" s="32" t="s">
        <v>17</v>
      </c>
      <c r="P11" s="48" t="s">
        <v>40</v>
      </c>
      <c r="Q11" s="15">
        <f>Q10*0.1</f>
        <v>0</v>
      </c>
      <c r="R11" s="94">
        <f>R10*0.1</f>
        <v>0</v>
      </c>
      <c r="S11" s="95"/>
      <c r="T11" s="94">
        <f>T10*0.1</f>
        <v>0</v>
      </c>
      <c r="U11" s="95"/>
      <c r="V11" s="92">
        <f>Q11-R11-T11</f>
        <v>0</v>
      </c>
      <c r="W11" s="93"/>
    </row>
    <row r="12" spans="2:23" s="1" customFormat="1" ht="29.1" customHeight="1" x14ac:dyDescent="0.15">
      <c r="P12" s="13" t="s">
        <v>5</v>
      </c>
      <c r="Q12" s="37">
        <f>Q10+Q11</f>
        <v>0</v>
      </c>
      <c r="R12" s="96">
        <f>R10+R11</f>
        <v>0</v>
      </c>
      <c r="S12" s="97"/>
      <c r="T12" s="96">
        <f>T10+T11</f>
        <v>0</v>
      </c>
      <c r="U12" s="97"/>
      <c r="V12" s="92">
        <f>Q12-R12-T12</f>
        <v>0</v>
      </c>
      <c r="W12" s="93"/>
    </row>
    <row r="13" spans="2:23" s="1" customFormat="1" ht="33" customHeight="1" x14ac:dyDescent="0.15">
      <c r="B13" s="7"/>
      <c r="C13" s="9" t="s">
        <v>3</v>
      </c>
      <c r="N13" s="14"/>
      <c r="P13" s="84" t="s">
        <v>14</v>
      </c>
      <c r="Q13" s="85"/>
      <c r="R13" s="84" t="s">
        <v>15</v>
      </c>
      <c r="S13" s="85"/>
      <c r="T13" s="27"/>
      <c r="U13" s="27"/>
      <c r="V13" s="27"/>
      <c r="W13" s="28"/>
    </row>
    <row r="14" spans="2:23" s="1" customFormat="1" ht="33" customHeight="1" x14ac:dyDescent="0.15">
      <c r="C14" s="12" t="s">
        <v>4</v>
      </c>
      <c r="D14" s="10"/>
      <c r="E14" s="98">
        <f>T10</f>
        <v>0</v>
      </c>
      <c r="F14" s="98"/>
      <c r="G14" s="98"/>
      <c r="H14" s="98"/>
      <c r="I14" s="98"/>
      <c r="J14" s="98"/>
      <c r="K14" s="98"/>
      <c r="L14" s="98"/>
      <c r="M14" s="99"/>
      <c r="N14" s="16" t="s">
        <v>1</v>
      </c>
      <c r="O14" s="17"/>
      <c r="P14" s="1" t="s">
        <v>30</v>
      </c>
    </row>
    <row r="15" spans="2:23" s="1" customFormat="1" ht="33" customHeight="1" x14ac:dyDescent="0.15">
      <c r="C15" s="12" t="s">
        <v>6</v>
      </c>
      <c r="D15" s="45">
        <v>0.1</v>
      </c>
      <c r="E15" s="100">
        <f>T11</f>
        <v>0</v>
      </c>
      <c r="F15" s="98"/>
      <c r="G15" s="98"/>
      <c r="H15" s="98"/>
      <c r="I15" s="98"/>
      <c r="J15" s="98"/>
      <c r="K15" s="98"/>
      <c r="L15" s="98"/>
      <c r="M15" s="99"/>
      <c r="N15" s="18" t="s">
        <v>1</v>
      </c>
      <c r="O15" s="14"/>
      <c r="P15" s="101" t="s">
        <v>24</v>
      </c>
      <c r="Q15" s="102"/>
      <c r="R15" s="29" t="s">
        <v>32</v>
      </c>
      <c r="S15" s="29" t="s">
        <v>33</v>
      </c>
      <c r="T15" s="84" t="s">
        <v>25</v>
      </c>
      <c r="U15" s="85"/>
      <c r="V15" s="84" t="s">
        <v>26</v>
      </c>
      <c r="W15" s="85"/>
    </row>
    <row r="16" spans="2:23" s="1" customFormat="1" ht="33" customHeight="1" x14ac:dyDescent="0.1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7"/>
      <c r="P16" s="86" t="s">
        <v>41</v>
      </c>
      <c r="Q16" s="87"/>
      <c r="R16" s="68"/>
      <c r="S16" s="67"/>
      <c r="T16" s="81"/>
      <c r="U16" s="82"/>
      <c r="V16" s="81">
        <f>R16*T16</f>
        <v>0</v>
      </c>
      <c r="W16" s="82"/>
    </row>
    <row r="17" spans="2:23" s="1" customFormat="1" ht="33" customHeight="1" x14ac:dyDescent="0.15">
      <c r="B17" s="35" t="s">
        <v>20</v>
      </c>
      <c r="C17" s="131" t="s">
        <v>37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20"/>
      <c r="P17" s="86"/>
      <c r="Q17" s="87"/>
      <c r="R17" s="68"/>
      <c r="S17" s="67"/>
      <c r="T17" s="81"/>
      <c r="U17" s="82"/>
      <c r="V17" s="81">
        <f>R17*T17</f>
        <v>0</v>
      </c>
      <c r="W17" s="82"/>
    </row>
    <row r="18" spans="2:23" s="1" customFormat="1" ht="33" customHeight="1" x14ac:dyDescent="0.15">
      <c r="B18" s="35" t="s">
        <v>21</v>
      </c>
      <c r="C18" s="132" t="s">
        <v>49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P18" s="86"/>
      <c r="Q18" s="87"/>
      <c r="R18" s="68"/>
      <c r="S18" s="67"/>
      <c r="T18" s="81"/>
      <c r="U18" s="82"/>
      <c r="V18" s="81">
        <f>R18*T18</f>
        <v>0</v>
      </c>
      <c r="W18" s="82"/>
    </row>
    <row r="19" spans="2:23" s="1" customFormat="1" ht="33" customHeight="1" x14ac:dyDescent="0.15">
      <c r="B19" s="35" t="s">
        <v>22</v>
      </c>
      <c r="C19" s="103" t="s">
        <v>19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P19" s="86"/>
      <c r="Q19" s="87"/>
      <c r="R19" s="68"/>
      <c r="S19" s="67"/>
      <c r="T19" s="81"/>
      <c r="U19" s="82"/>
      <c r="V19" s="81"/>
      <c r="W19" s="82"/>
    </row>
    <row r="20" spans="2:23" s="1" customFormat="1" ht="33" customHeight="1" x14ac:dyDescent="0.15">
      <c r="B20" s="35" t="s">
        <v>23</v>
      </c>
      <c r="C20" s="83" t="s">
        <v>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P20" s="86"/>
      <c r="Q20" s="87"/>
      <c r="R20" s="69"/>
      <c r="S20" s="39"/>
      <c r="T20" s="96"/>
      <c r="U20" s="97"/>
      <c r="V20" s="81"/>
      <c r="W20" s="82"/>
    </row>
    <row r="21" spans="2:23" s="1" customFormat="1" ht="28.5" customHeight="1" x14ac:dyDescent="0.15">
      <c r="B21" s="35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P21" s="84" t="s">
        <v>27</v>
      </c>
      <c r="Q21" s="85"/>
      <c r="R21" s="36"/>
      <c r="S21" s="36"/>
      <c r="T21" s="84"/>
      <c r="U21" s="85"/>
      <c r="V21" s="104">
        <f>SUM(V16:W20)</f>
        <v>0</v>
      </c>
      <c r="W21" s="105"/>
    </row>
    <row r="22" spans="2:23" s="1" customFormat="1" ht="28.5" customHeight="1" x14ac:dyDescent="0.15">
      <c r="C22" s="25" t="s">
        <v>7</v>
      </c>
      <c r="P22" s="20"/>
      <c r="Q22" s="21"/>
      <c r="R22" s="22"/>
      <c r="S22" s="22"/>
    </row>
    <row r="23" spans="2:23" s="1" customFormat="1" ht="28.5" customHeight="1" x14ac:dyDescent="0.15">
      <c r="T23" s="130"/>
      <c r="U23" s="130"/>
      <c r="V23" s="130"/>
      <c r="W23" s="130"/>
    </row>
    <row r="24" spans="2:23" s="1" customFormat="1" ht="28.5" customHeight="1" x14ac:dyDescent="0.15">
      <c r="T24" s="130"/>
      <c r="U24" s="130"/>
      <c r="V24" s="130"/>
      <c r="W24" s="130"/>
    </row>
    <row r="25" spans="2:23" s="1" customFormat="1" ht="28.5" customHeight="1" x14ac:dyDescent="0.15"/>
  </sheetData>
  <mergeCells count="51">
    <mergeCell ref="W23:W24"/>
    <mergeCell ref="U23:V24"/>
    <mergeCell ref="T23:T24"/>
    <mergeCell ref="V20:W20"/>
    <mergeCell ref="V21:W21"/>
    <mergeCell ref="V6:W6"/>
    <mergeCell ref="U7:W7"/>
    <mergeCell ref="V3:W3"/>
    <mergeCell ref="T21:U21"/>
    <mergeCell ref="V9:W9"/>
    <mergeCell ref="V10:W10"/>
    <mergeCell ref="V11:W11"/>
    <mergeCell ref="V12:W12"/>
    <mergeCell ref="V15:W15"/>
    <mergeCell ref="V16:W16"/>
    <mergeCell ref="V17:W17"/>
    <mergeCell ref="V18:W18"/>
    <mergeCell ref="V19:W19"/>
    <mergeCell ref="T15:U15"/>
    <mergeCell ref="E14:M14"/>
    <mergeCell ref="E15:M15"/>
    <mergeCell ref="P16:Q16"/>
    <mergeCell ref="P17:Q17"/>
    <mergeCell ref="T12:U12"/>
    <mergeCell ref="P15:Q15"/>
    <mergeCell ref="C17:N17"/>
    <mergeCell ref="R12:S12"/>
    <mergeCell ref="P13:Q13"/>
    <mergeCell ref="R13:S13"/>
    <mergeCell ref="T16:U16"/>
    <mergeCell ref="T17:U17"/>
    <mergeCell ref="Q8:R8"/>
    <mergeCell ref="D7:N7"/>
    <mergeCell ref="T9:U9"/>
    <mergeCell ref="T10:U10"/>
    <mergeCell ref="T11:U11"/>
    <mergeCell ref="R9:S9"/>
    <mergeCell ref="R10:S10"/>
    <mergeCell ref="R11:S11"/>
    <mergeCell ref="E11:M11"/>
    <mergeCell ref="T18:U18"/>
    <mergeCell ref="T19:U19"/>
    <mergeCell ref="C20:N20"/>
    <mergeCell ref="C21:N21"/>
    <mergeCell ref="P21:Q21"/>
    <mergeCell ref="P18:Q18"/>
    <mergeCell ref="P19:Q19"/>
    <mergeCell ref="P20:Q20"/>
    <mergeCell ref="T20:U20"/>
    <mergeCell ref="C18:N18"/>
    <mergeCell ref="C19:N19"/>
  </mergeCells>
  <phoneticPr fontId="2"/>
  <dataValidations count="2">
    <dataValidation type="list" showInputMessage="1" showErrorMessage="1" sqref="U6" xr:uid="{00000000-0002-0000-0000-000000000000}">
      <formula1>" 当座,普通, "</formula1>
    </dataValidation>
    <dataValidation type="list" allowBlank="1" showInputMessage="1" showErrorMessage="1" sqref="D15" xr:uid="{00000000-0002-0000-0000-000001000000}">
      <formula1>"8%,10%"</formula1>
    </dataValidation>
  </dataValidations>
  <printOptions horizontalCentered="1" verticalCentered="1"/>
  <pageMargins left="0.39370078740157483" right="0.38" top="0.70866141732283472" bottom="0.51" header="0.39370078740157483" footer="0.24"/>
  <pageSetup paperSize="9" scale="75" orientation="landscape" r:id="rId1"/>
  <headerFooter alignWithMargins="0">
    <oddFooter>&amp;R&amp;"HG丸ｺﾞｼｯｸM-PRO,標準"&amp;12荒川建設株式会社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25"/>
  <sheetViews>
    <sheetView showGridLines="0" topLeftCell="B1" zoomScale="80" zoomScaleNormal="80" workbookViewId="0">
      <selection activeCell="AC20" sqref="AC20"/>
    </sheetView>
  </sheetViews>
  <sheetFormatPr defaultRowHeight="13.5" x14ac:dyDescent="0.15"/>
  <cols>
    <col min="1" max="1" width="0.875" style="19" hidden="1" customWidth="1"/>
    <col min="2" max="2" width="2.75" style="19" customWidth="1"/>
    <col min="3" max="3" width="9.875" style="19" customWidth="1"/>
    <col min="4" max="13" width="3.625" style="19" customWidth="1"/>
    <col min="14" max="14" width="5.5" style="19" customWidth="1"/>
    <col min="15" max="15" width="6.875" style="19" customWidth="1"/>
    <col min="16" max="16" width="12.625" style="19" customWidth="1"/>
    <col min="17" max="17" width="22.625" style="19" customWidth="1"/>
    <col min="18" max="19" width="11.625" style="19" customWidth="1"/>
    <col min="20" max="20" width="15.5" style="19" customWidth="1"/>
    <col min="21" max="21" width="8.375" style="19" customWidth="1"/>
    <col min="22" max="22" width="10.375" style="19" customWidth="1"/>
    <col min="23" max="23" width="14.25" style="19" customWidth="1"/>
    <col min="24" max="24" width="9" style="19" customWidth="1"/>
    <col min="25" max="16384" width="9" style="19"/>
  </cols>
  <sheetData>
    <row r="1" spans="2:23" s="1" customFormat="1" ht="28.5" customHeight="1" x14ac:dyDescent="0.15"/>
    <row r="2" spans="2:23" s="1" customFormat="1" ht="30" customHeight="1" thickBot="1" x14ac:dyDescent="0.2">
      <c r="B2" s="34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</row>
    <row r="3" spans="2:23" s="1" customFormat="1" ht="28.5" customHeight="1" thickTop="1" thickBot="1" x14ac:dyDescent="0.2">
      <c r="U3" s="30" t="s">
        <v>16</v>
      </c>
      <c r="V3" s="111">
        <v>45230</v>
      </c>
      <c r="W3" s="112"/>
    </row>
    <row r="4" spans="2:23" s="1" customFormat="1" ht="28.5" customHeight="1" thickTop="1" thickBot="1" x14ac:dyDescent="0.2">
      <c r="C4" s="46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</row>
    <row r="5" spans="2:23" s="1" customFormat="1" ht="28.5" customHeight="1" thickTop="1" x14ac:dyDescent="0.15">
      <c r="C5" s="6"/>
      <c r="P5" s="41" t="s">
        <v>31</v>
      </c>
      <c r="Q5" s="50" t="s">
        <v>66</v>
      </c>
      <c r="R5" s="51"/>
      <c r="S5" s="52"/>
      <c r="T5" s="70" t="s">
        <v>34</v>
      </c>
      <c r="U5" s="73" t="s">
        <v>58</v>
      </c>
      <c r="V5" s="74" t="s">
        <v>39</v>
      </c>
      <c r="W5" s="75" t="s">
        <v>58</v>
      </c>
    </row>
    <row r="6" spans="2:23" s="1" customFormat="1" ht="28.5" customHeight="1" x14ac:dyDescent="0.15">
      <c r="B6" s="7"/>
      <c r="C6" s="7"/>
      <c r="P6" s="42" t="s">
        <v>28</v>
      </c>
      <c r="Q6" s="53" t="s">
        <v>52</v>
      </c>
      <c r="R6" s="19"/>
      <c r="S6" s="54"/>
      <c r="T6" s="43" t="s">
        <v>35</v>
      </c>
      <c r="U6" s="76" t="s">
        <v>48</v>
      </c>
      <c r="V6" s="106" t="s">
        <v>59</v>
      </c>
      <c r="W6" s="113"/>
    </row>
    <row r="7" spans="2:23" s="1" customFormat="1" ht="33" customHeight="1" thickBot="1" x14ac:dyDescent="0.2">
      <c r="C7" s="31" t="s">
        <v>9</v>
      </c>
      <c r="D7" s="89" t="s">
        <v>63</v>
      </c>
      <c r="E7" s="89"/>
      <c r="F7" s="89"/>
      <c r="G7" s="89"/>
      <c r="H7" s="89"/>
      <c r="I7" s="89"/>
      <c r="J7" s="89"/>
      <c r="K7" s="89"/>
      <c r="L7" s="89"/>
      <c r="M7" s="89"/>
      <c r="N7" s="89"/>
      <c r="P7" s="42" t="s">
        <v>29</v>
      </c>
      <c r="Q7" s="55" t="s">
        <v>53</v>
      </c>
      <c r="S7" s="56"/>
      <c r="T7" s="47" t="s">
        <v>38</v>
      </c>
      <c r="U7" s="114" t="s">
        <v>67</v>
      </c>
      <c r="V7" s="115"/>
      <c r="W7" s="116"/>
    </row>
    <row r="8" spans="2:23" s="1" customFormat="1" ht="33" customHeight="1" thickTop="1" thickBot="1" x14ac:dyDescent="0.2">
      <c r="C8" s="8"/>
      <c r="P8" s="20" t="s">
        <v>36</v>
      </c>
      <c r="Q8" s="117" t="s">
        <v>64</v>
      </c>
      <c r="R8" s="118"/>
      <c r="S8" s="57"/>
      <c r="T8" s="26"/>
      <c r="U8" s="26"/>
      <c r="V8" s="26"/>
      <c r="W8" s="3"/>
    </row>
    <row r="9" spans="2:23" s="1" customFormat="1" ht="33" customHeight="1" thickTop="1" x14ac:dyDescent="0.15">
      <c r="C9" s="8"/>
      <c r="P9" s="11"/>
      <c r="Q9" s="49" t="s">
        <v>10</v>
      </c>
      <c r="R9" s="109" t="s">
        <v>11</v>
      </c>
      <c r="S9" s="110"/>
      <c r="T9" s="90" t="s">
        <v>12</v>
      </c>
      <c r="U9" s="91"/>
      <c r="V9" s="90" t="s">
        <v>13</v>
      </c>
      <c r="W9" s="91"/>
    </row>
    <row r="10" spans="2:23" s="1" customFormat="1" ht="33" customHeight="1" x14ac:dyDescent="0.15">
      <c r="B10" s="7"/>
      <c r="C10" s="9" t="s">
        <v>18</v>
      </c>
      <c r="P10" s="13" t="s">
        <v>2</v>
      </c>
      <c r="Q10" s="40">
        <v>10000000</v>
      </c>
      <c r="R10" s="92">
        <v>5000000</v>
      </c>
      <c r="S10" s="93"/>
      <c r="T10" s="92">
        <v>5000000</v>
      </c>
      <c r="U10" s="93"/>
      <c r="V10" s="92">
        <f>Q10-R10-T10</f>
        <v>0</v>
      </c>
      <c r="W10" s="93"/>
    </row>
    <row r="11" spans="2:23" s="1" customFormat="1" ht="33" customHeight="1" x14ac:dyDescent="0.15">
      <c r="C11" s="33"/>
      <c r="D11" s="10"/>
      <c r="E11" s="98">
        <f>E14+E15</f>
        <v>5500000</v>
      </c>
      <c r="F11" s="98"/>
      <c r="G11" s="98"/>
      <c r="H11" s="98"/>
      <c r="I11" s="98"/>
      <c r="J11" s="98"/>
      <c r="K11" s="98"/>
      <c r="L11" s="98"/>
      <c r="M11" s="99"/>
      <c r="N11" s="32" t="s">
        <v>17</v>
      </c>
      <c r="P11" s="48" t="s">
        <v>40</v>
      </c>
      <c r="Q11" s="15">
        <f>Q10*0.1</f>
        <v>1000000</v>
      </c>
      <c r="R11" s="94">
        <f>R10*0.1</f>
        <v>500000</v>
      </c>
      <c r="S11" s="95"/>
      <c r="T11" s="94">
        <f>T10*0.1</f>
        <v>500000</v>
      </c>
      <c r="U11" s="95"/>
      <c r="V11" s="92">
        <f>Q11-R11-T11</f>
        <v>0</v>
      </c>
      <c r="W11" s="93"/>
    </row>
    <row r="12" spans="2:23" s="1" customFormat="1" ht="29.1" customHeight="1" x14ac:dyDescent="0.15">
      <c r="P12" s="13" t="s">
        <v>5</v>
      </c>
      <c r="Q12" s="37">
        <f>Q10+Q11</f>
        <v>11000000</v>
      </c>
      <c r="R12" s="96">
        <f>R10+R11</f>
        <v>5500000</v>
      </c>
      <c r="S12" s="97"/>
      <c r="T12" s="96">
        <f>T10+T11</f>
        <v>5500000</v>
      </c>
      <c r="U12" s="97"/>
      <c r="V12" s="92">
        <f>Q12-R12-T12</f>
        <v>0</v>
      </c>
      <c r="W12" s="93"/>
    </row>
    <row r="13" spans="2:23" s="1" customFormat="1" ht="33" customHeight="1" x14ac:dyDescent="0.15">
      <c r="B13" s="7"/>
      <c r="C13" s="9" t="s">
        <v>3</v>
      </c>
      <c r="N13" s="14"/>
      <c r="P13" s="84" t="s">
        <v>14</v>
      </c>
      <c r="Q13" s="85"/>
      <c r="R13" s="84" t="s">
        <v>15</v>
      </c>
      <c r="S13" s="85"/>
      <c r="T13" s="27"/>
      <c r="U13" s="27"/>
      <c r="V13" s="27"/>
      <c r="W13" s="28"/>
    </row>
    <row r="14" spans="2:23" s="1" customFormat="1" ht="33" customHeight="1" x14ac:dyDescent="0.15">
      <c r="C14" s="12" t="s">
        <v>4</v>
      </c>
      <c r="D14" s="10"/>
      <c r="E14" s="98">
        <f>T10</f>
        <v>5000000</v>
      </c>
      <c r="F14" s="98"/>
      <c r="G14" s="98"/>
      <c r="H14" s="98"/>
      <c r="I14" s="98"/>
      <c r="J14" s="98"/>
      <c r="K14" s="98"/>
      <c r="L14" s="98"/>
      <c r="M14" s="99"/>
      <c r="N14" s="16" t="s">
        <v>1</v>
      </c>
      <c r="O14" s="17"/>
      <c r="P14" s="1" t="s">
        <v>30</v>
      </c>
    </row>
    <row r="15" spans="2:23" s="1" customFormat="1" ht="33" customHeight="1" x14ac:dyDescent="0.15">
      <c r="C15" s="12" t="s">
        <v>6</v>
      </c>
      <c r="D15" s="45">
        <v>0.1</v>
      </c>
      <c r="E15" s="100">
        <f>T11</f>
        <v>500000</v>
      </c>
      <c r="F15" s="98"/>
      <c r="G15" s="98"/>
      <c r="H15" s="98"/>
      <c r="I15" s="98"/>
      <c r="J15" s="98"/>
      <c r="K15" s="98"/>
      <c r="L15" s="98"/>
      <c r="M15" s="99"/>
      <c r="N15" s="18" t="s">
        <v>1</v>
      </c>
      <c r="O15" s="14"/>
      <c r="P15" s="101" t="s">
        <v>24</v>
      </c>
      <c r="Q15" s="102"/>
      <c r="R15" s="29" t="s">
        <v>32</v>
      </c>
      <c r="S15" s="29" t="s">
        <v>33</v>
      </c>
      <c r="T15" s="84" t="s">
        <v>25</v>
      </c>
      <c r="U15" s="85"/>
      <c r="V15" s="84" t="s">
        <v>26</v>
      </c>
      <c r="W15" s="85"/>
    </row>
    <row r="16" spans="2:23" s="1" customFormat="1" ht="33" customHeight="1" x14ac:dyDescent="0.1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7"/>
      <c r="P16" s="86" t="s">
        <v>41</v>
      </c>
      <c r="Q16" s="87"/>
      <c r="R16" s="38"/>
      <c r="S16" s="38"/>
      <c r="T16" s="86"/>
      <c r="U16" s="87"/>
      <c r="V16" s="81"/>
      <c r="W16" s="82"/>
    </row>
    <row r="17" spans="2:23" s="1" customFormat="1" ht="33" customHeight="1" x14ac:dyDescent="0.15">
      <c r="B17" s="35" t="s">
        <v>20</v>
      </c>
      <c r="C17" s="131" t="s">
        <v>37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20"/>
      <c r="P17" s="86"/>
      <c r="Q17" s="87"/>
      <c r="R17" s="38"/>
      <c r="S17" s="38"/>
      <c r="T17" s="86"/>
      <c r="U17" s="87"/>
      <c r="V17" s="81">
        <f>R17*T17</f>
        <v>0</v>
      </c>
      <c r="W17" s="82"/>
    </row>
    <row r="18" spans="2:23" s="1" customFormat="1" ht="33" customHeight="1" x14ac:dyDescent="0.15">
      <c r="B18" s="35" t="s">
        <v>21</v>
      </c>
      <c r="C18" s="132" t="s">
        <v>49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P18" s="86"/>
      <c r="Q18" s="87"/>
      <c r="R18" s="38"/>
      <c r="S18" s="38"/>
      <c r="T18" s="86"/>
      <c r="U18" s="87"/>
      <c r="V18" s="81">
        <f>R18*T18</f>
        <v>0</v>
      </c>
      <c r="W18" s="82"/>
    </row>
    <row r="19" spans="2:23" s="1" customFormat="1" ht="33" customHeight="1" x14ac:dyDescent="0.15">
      <c r="B19" s="35" t="s">
        <v>22</v>
      </c>
      <c r="C19" s="103" t="s">
        <v>19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P19" s="86"/>
      <c r="Q19" s="87"/>
      <c r="R19" s="38"/>
      <c r="S19" s="38"/>
      <c r="T19" s="86"/>
      <c r="U19" s="87"/>
      <c r="V19" s="81">
        <f>R19*T19</f>
        <v>0</v>
      </c>
      <c r="W19" s="82"/>
    </row>
    <row r="20" spans="2:23" s="1" customFormat="1" ht="33" customHeight="1" x14ac:dyDescent="0.15">
      <c r="B20" s="35" t="s">
        <v>23</v>
      </c>
      <c r="C20" s="83" t="s">
        <v>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P20" s="86"/>
      <c r="Q20" s="87"/>
      <c r="R20" s="39"/>
      <c r="S20" s="39"/>
      <c r="T20" s="119"/>
      <c r="U20" s="120"/>
      <c r="V20" s="81">
        <f>R20*T20</f>
        <v>0</v>
      </c>
      <c r="W20" s="82"/>
    </row>
    <row r="21" spans="2:23" s="1" customFormat="1" ht="28.5" customHeight="1" x14ac:dyDescent="0.15">
      <c r="B21" s="35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P21" s="84" t="s">
        <v>27</v>
      </c>
      <c r="Q21" s="85"/>
      <c r="R21" s="36"/>
      <c r="S21" s="36"/>
      <c r="T21" s="84"/>
      <c r="U21" s="85"/>
      <c r="V21" s="104">
        <f>SUM(V16:W20)</f>
        <v>0</v>
      </c>
      <c r="W21" s="105"/>
    </row>
    <row r="22" spans="2:23" s="1" customFormat="1" ht="28.5" customHeight="1" x14ac:dyDescent="0.15">
      <c r="C22" s="25" t="s">
        <v>7</v>
      </c>
      <c r="P22" s="20"/>
      <c r="Q22" s="21"/>
      <c r="R22" s="22"/>
      <c r="S22" s="22"/>
    </row>
    <row r="23" spans="2:23" s="1" customFormat="1" ht="28.5" customHeight="1" x14ac:dyDescent="0.15">
      <c r="T23" s="130"/>
      <c r="U23" s="130"/>
      <c r="V23" s="130"/>
      <c r="W23" s="130"/>
    </row>
    <row r="24" spans="2:23" s="1" customFormat="1" ht="28.5" customHeight="1" x14ac:dyDescent="0.15">
      <c r="T24" s="130"/>
      <c r="U24" s="130"/>
      <c r="V24" s="130"/>
      <c r="W24" s="130"/>
    </row>
    <row r="25" spans="2:23" s="1" customFormat="1" ht="28.5" customHeight="1" x14ac:dyDescent="0.15"/>
  </sheetData>
  <mergeCells count="51">
    <mergeCell ref="T23:T24"/>
    <mergeCell ref="U23:V24"/>
    <mergeCell ref="W23:W24"/>
    <mergeCell ref="C21:N21"/>
    <mergeCell ref="P21:Q21"/>
    <mergeCell ref="T21:U21"/>
    <mergeCell ref="V21:W21"/>
    <mergeCell ref="C19:N19"/>
    <mergeCell ref="P19:Q19"/>
    <mergeCell ref="T19:U19"/>
    <mergeCell ref="V19:W19"/>
    <mergeCell ref="C20:N20"/>
    <mergeCell ref="P20:Q20"/>
    <mergeCell ref="T20:U20"/>
    <mergeCell ref="V20:W20"/>
    <mergeCell ref="C17:N17"/>
    <mergeCell ref="P17:Q17"/>
    <mergeCell ref="T17:U17"/>
    <mergeCell ref="V17:W17"/>
    <mergeCell ref="C18:N18"/>
    <mergeCell ref="P18:Q18"/>
    <mergeCell ref="T18:U18"/>
    <mergeCell ref="V18:W18"/>
    <mergeCell ref="E15:M15"/>
    <mergeCell ref="P15:Q15"/>
    <mergeCell ref="T15:U15"/>
    <mergeCell ref="V15:W15"/>
    <mergeCell ref="P16:Q16"/>
    <mergeCell ref="T16:U16"/>
    <mergeCell ref="V16:W16"/>
    <mergeCell ref="D7:N7"/>
    <mergeCell ref="U7:W7"/>
    <mergeCell ref="Q8:R8"/>
    <mergeCell ref="E14:M14"/>
    <mergeCell ref="R10:S10"/>
    <mergeCell ref="T10:U10"/>
    <mergeCell ref="V10:W10"/>
    <mergeCell ref="E11:M11"/>
    <mergeCell ref="R11:S11"/>
    <mergeCell ref="T11:U11"/>
    <mergeCell ref="V11:W11"/>
    <mergeCell ref="R12:S12"/>
    <mergeCell ref="T12:U12"/>
    <mergeCell ref="V12:W12"/>
    <mergeCell ref="P13:Q13"/>
    <mergeCell ref="R13:S13"/>
    <mergeCell ref="R9:S9"/>
    <mergeCell ref="T9:U9"/>
    <mergeCell ref="V9:W9"/>
    <mergeCell ref="V3:W3"/>
    <mergeCell ref="V6:W6"/>
  </mergeCells>
  <phoneticPr fontId="2"/>
  <dataValidations count="2">
    <dataValidation type="list" allowBlank="1" showInputMessage="1" showErrorMessage="1" sqref="D15" xr:uid="{00000000-0002-0000-0100-000000000000}">
      <formula1>"8%,10%"</formula1>
    </dataValidation>
    <dataValidation type="list" showInputMessage="1" showErrorMessage="1" sqref="U6" xr:uid="{00000000-0002-0000-0100-000001000000}">
      <formula1>" 当座,普通, "</formula1>
    </dataValidation>
  </dataValidations>
  <printOptions horizontalCentered="1" verticalCentered="1"/>
  <pageMargins left="0.39370078740157483" right="0.38" top="0.70866141732283472" bottom="0.51" header="0.39370078740157483" footer="0.24"/>
  <pageSetup paperSize="9" scale="80" orientation="landscape" r:id="rId1"/>
  <headerFooter alignWithMargins="0">
    <oddFooter>&amp;R&amp;"HG丸ｺﾞｼｯｸM-PRO,標準"&amp;12荒川建設株式会社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66C7-BBBB-42FA-B684-CC3976B9D8C7}">
  <sheetPr>
    <tabColor rgb="FF86C6E6"/>
    <pageSetUpPr fitToPage="1"/>
  </sheetPr>
  <dimension ref="A1:W25"/>
  <sheetViews>
    <sheetView showGridLines="0" topLeftCell="B1" zoomScale="80" zoomScaleNormal="80" workbookViewId="0">
      <selection activeCell="D15" sqref="D15"/>
    </sheetView>
  </sheetViews>
  <sheetFormatPr defaultRowHeight="13.5" x14ac:dyDescent="0.15"/>
  <cols>
    <col min="1" max="1" width="0.875" style="19" hidden="1" customWidth="1"/>
    <col min="2" max="2" width="2.75" style="19" customWidth="1"/>
    <col min="3" max="3" width="9.875" style="19" customWidth="1"/>
    <col min="4" max="13" width="3.625" style="19" customWidth="1"/>
    <col min="14" max="14" width="5.5" style="19" customWidth="1"/>
    <col min="15" max="15" width="6.875" style="19" customWidth="1"/>
    <col min="16" max="16" width="12.625" style="19" customWidth="1"/>
    <col min="17" max="17" width="22.625" style="19" customWidth="1"/>
    <col min="18" max="19" width="11.625" style="19" customWidth="1"/>
    <col min="20" max="20" width="15.5" style="19" customWidth="1"/>
    <col min="21" max="21" width="8.375" style="19" customWidth="1"/>
    <col min="22" max="22" width="10.375" style="19" customWidth="1"/>
    <col min="23" max="23" width="14.25" style="19" customWidth="1"/>
    <col min="24" max="24" width="9" style="19" customWidth="1"/>
    <col min="25" max="16384" width="9" style="19"/>
  </cols>
  <sheetData>
    <row r="1" spans="2:23" s="1" customFormat="1" ht="28.5" customHeight="1" x14ac:dyDescent="0.15"/>
    <row r="2" spans="2:23" s="1" customFormat="1" ht="30" customHeight="1" x14ac:dyDescent="0.15">
      <c r="B2" s="34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</row>
    <row r="3" spans="2:23" s="1" customFormat="1" ht="28.5" customHeight="1" x14ac:dyDescent="0.15">
      <c r="U3" s="30" t="s">
        <v>16</v>
      </c>
      <c r="V3" s="121">
        <v>45230</v>
      </c>
      <c r="W3" s="121"/>
    </row>
    <row r="4" spans="2:23" s="1" customFormat="1" ht="28.5" customHeight="1" x14ac:dyDescent="0.15">
      <c r="C4" s="46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</row>
    <row r="5" spans="2:23" s="1" customFormat="1" ht="28.5" customHeight="1" x14ac:dyDescent="0.15">
      <c r="C5" s="6"/>
      <c r="P5" s="41" t="s">
        <v>31</v>
      </c>
      <c r="Q5" s="22" t="s">
        <v>51</v>
      </c>
      <c r="R5" s="23"/>
      <c r="S5" s="23"/>
      <c r="T5" s="70" t="s">
        <v>34</v>
      </c>
      <c r="U5" s="70" t="s">
        <v>56</v>
      </c>
      <c r="V5" s="31" t="s">
        <v>39</v>
      </c>
      <c r="W5" s="71" t="s">
        <v>58</v>
      </c>
    </row>
    <row r="6" spans="2:23" s="1" customFormat="1" ht="28.5" customHeight="1" x14ac:dyDescent="0.15">
      <c r="B6" s="7"/>
      <c r="C6" s="7"/>
      <c r="P6" s="42" t="s">
        <v>28</v>
      </c>
      <c r="Q6" s="24" t="s">
        <v>52</v>
      </c>
      <c r="R6" s="19"/>
      <c r="S6" s="19"/>
      <c r="T6" s="43" t="s">
        <v>35</v>
      </c>
      <c r="U6" s="72" t="s">
        <v>48</v>
      </c>
      <c r="V6" s="106" t="s">
        <v>60</v>
      </c>
      <c r="W6" s="106"/>
    </row>
    <row r="7" spans="2:23" s="1" customFormat="1" ht="33" customHeight="1" x14ac:dyDescent="0.15">
      <c r="C7" s="31" t="s">
        <v>9</v>
      </c>
      <c r="D7" s="89" t="s">
        <v>63</v>
      </c>
      <c r="E7" s="89"/>
      <c r="F7" s="89"/>
      <c r="G7" s="89"/>
      <c r="H7" s="89"/>
      <c r="I7" s="89"/>
      <c r="J7" s="89"/>
      <c r="K7" s="89"/>
      <c r="L7" s="89"/>
      <c r="M7" s="89"/>
      <c r="N7" s="89"/>
      <c r="P7" s="42" t="s">
        <v>29</v>
      </c>
      <c r="Q7" s="1" t="s">
        <v>54</v>
      </c>
      <c r="T7" s="47" t="s">
        <v>38</v>
      </c>
      <c r="U7" s="107" t="s">
        <v>62</v>
      </c>
      <c r="V7" s="107"/>
      <c r="W7" s="107"/>
    </row>
    <row r="8" spans="2:23" s="1" customFormat="1" ht="33" customHeight="1" x14ac:dyDescent="0.15">
      <c r="C8" s="8"/>
      <c r="P8" s="20" t="s">
        <v>36</v>
      </c>
      <c r="Q8" s="88" t="s">
        <v>65</v>
      </c>
      <c r="R8" s="88"/>
      <c r="S8" s="26"/>
      <c r="T8" s="26"/>
      <c r="U8" s="26"/>
      <c r="V8" s="26"/>
      <c r="W8" s="3"/>
    </row>
    <row r="9" spans="2:23" s="1" customFormat="1" ht="33" customHeight="1" x14ac:dyDescent="0.15">
      <c r="C9" s="8"/>
      <c r="P9" s="11"/>
      <c r="Q9" s="12" t="s">
        <v>10</v>
      </c>
      <c r="R9" s="90" t="s">
        <v>11</v>
      </c>
      <c r="S9" s="91"/>
      <c r="T9" s="90" t="s">
        <v>12</v>
      </c>
      <c r="U9" s="91"/>
      <c r="V9" s="90" t="s">
        <v>13</v>
      </c>
      <c r="W9" s="91"/>
    </row>
    <row r="10" spans="2:23" s="1" customFormat="1" ht="33" customHeight="1" x14ac:dyDescent="0.15">
      <c r="B10" s="7"/>
      <c r="C10" s="9" t="s">
        <v>18</v>
      </c>
      <c r="P10" s="13" t="s">
        <v>2</v>
      </c>
      <c r="Q10" s="40"/>
      <c r="R10" s="92"/>
      <c r="S10" s="93"/>
      <c r="T10" s="92"/>
      <c r="U10" s="93"/>
      <c r="V10" s="92"/>
      <c r="W10" s="93"/>
    </row>
    <row r="11" spans="2:23" s="1" customFormat="1" ht="33" customHeight="1" x14ac:dyDescent="0.15">
      <c r="C11" s="33"/>
      <c r="D11" s="10"/>
      <c r="E11" s="98">
        <f>E14+E15</f>
        <v>0</v>
      </c>
      <c r="F11" s="98"/>
      <c r="G11" s="98"/>
      <c r="H11" s="98"/>
      <c r="I11" s="98"/>
      <c r="J11" s="98"/>
      <c r="K11" s="98"/>
      <c r="L11" s="98"/>
      <c r="M11" s="99"/>
      <c r="N11" s="32" t="s">
        <v>17</v>
      </c>
      <c r="P11" s="48" t="s">
        <v>40</v>
      </c>
      <c r="Q11" s="15"/>
      <c r="R11" s="94"/>
      <c r="S11" s="95"/>
      <c r="T11" s="94"/>
      <c r="U11" s="95"/>
      <c r="V11" s="92"/>
      <c r="W11" s="93"/>
    </row>
    <row r="12" spans="2:23" s="1" customFormat="1" ht="29.1" customHeight="1" x14ac:dyDescent="0.15">
      <c r="P12" s="13" t="s">
        <v>5</v>
      </c>
      <c r="Q12" s="37"/>
      <c r="R12" s="96"/>
      <c r="S12" s="97"/>
      <c r="T12" s="96"/>
      <c r="U12" s="97"/>
      <c r="V12" s="92"/>
      <c r="W12" s="93"/>
    </row>
    <row r="13" spans="2:23" s="1" customFormat="1" ht="33" customHeight="1" x14ac:dyDescent="0.15">
      <c r="B13" s="7"/>
      <c r="C13" s="9" t="s">
        <v>3</v>
      </c>
      <c r="N13" s="14"/>
      <c r="P13" s="84" t="s">
        <v>14</v>
      </c>
      <c r="Q13" s="85"/>
      <c r="R13" s="84" t="s">
        <v>15</v>
      </c>
      <c r="S13" s="85"/>
      <c r="T13" s="27"/>
      <c r="U13" s="27"/>
      <c r="V13" s="27"/>
      <c r="W13" s="28"/>
    </row>
    <row r="14" spans="2:23" s="1" customFormat="1" ht="33" customHeight="1" x14ac:dyDescent="0.15">
      <c r="C14" s="12" t="s">
        <v>4</v>
      </c>
      <c r="D14" s="10"/>
      <c r="E14" s="98">
        <f>V21</f>
        <v>0</v>
      </c>
      <c r="F14" s="98"/>
      <c r="G14" s="98"/>
      <c r="H14" s="98"/>
      <c r="I14" s="98"/>
      <c r="J14" s="98"/>
      <c r="K14" s="98"/>
      <c r="L14" s="98"/>
      <c r="M14" s="99"/>
      <c r="N14" s="16" t="s">
        <v>1</v>
      </c>
      <c r="O14" s="17"/>
      <c r="P14" s="1" t="s">
        <v>30</v>
      </c>
    </row>
    <row r="15" spans="2:23" s="1" customFormat="1" ht="33" customHeight="1" x14ac:dyDescent="0.15">
      <c r="C15" s="12" t="s">
        <v>6</v>
      </c>
      <c r="D15" s="58">
        <v>0.1</v>
      </c>
      <c r="E15" s="100">
        <f>E14*0.1</f>
        <v>0</v>
      </c>
      <c r="F15" s="98"/>
      <c r="G15" s="98"/>
      <c r="H15" s="98"/>
      <c r="I15" s="98"/>
      <c r="J15" s="98"/>
      <c r="K15" s="98"/>
      <c r="L15" s="98"/>
      <c r="M15" s="99"/>
      <c r="N15" s="18" t="s">
        <v>1</v>
      </c>
      <c r="O15" s="14"/>
      <c r="P15" s="101" t="s">
        <v>24</v>
      </c>
      <c r="Q15" s="102"/>
      <c r="R15" s="29" t="s">
        <v>32</v>
      </c>
      <c r="S15" s="29" t="s">
        <v>33</v>
      </c>
      <c r="T15" s="84" t="s">
        <v>25</v>
      </c>
      <c r="U15" s="85"/>
      <c r="V15" s="84" t="s">
        <v>26</v>
      </c>
      <c r="W15" s="85"/>
    </row>
    <row r="16" spans="2:23" s="1" customFormat="1" ht="33" customHeight="1" x14ac:dyDescent="0.1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7"/>
      <c r="P16" s="86"/>
      <c r="Q16" s="87"/>
      <c r="R16" s="68"/>
      <c r="S16" s="67"/>
      <c r="T16" s="81"/>
      <c r="U16" s="82"/>
      <c r="V16" s="81">
        <f>R16*T16</f>
        <v>0</v>
      </c>
      <c r="W16" s="82"/>
    </row>
    <row r="17" spans="2:23" s="1" customFormat="1" ht="33" customHeight="1" x14ac:dyDescent="0.15">
      <c r="B17" s="35" t="s">
        <v>20</v>
      </c>
      <c r="C17" s="131" t="s">
        <v>37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20"/>
      <c r="P17" s="86"/>
      <c r="Q17" s="87"/>
      <c r="R17" s="68"/>
      <c r="S17" s="67"/>
      <c r="T17" s="81"/>
      <c r="U17" s="82"/>
      <c r="V17" s="81">
        <f>R17*T17</f>
        <v>0</v>
      </c>
      <c r="W17" s="82"/>
    </row>
    <row r="18" spans="2:23" s="1" customFormat="1" ht="33" customHeight="1" x14ac:dyDescent="0.15">
      <c r="B18" s="35" t="s">
        <v>21</v>
      </c>
      <c r="C18" s="132" t="s">
        <v>49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P18" s="86"/>
      <c r="Q18" s="87"/>
      <c r="R18" s="68"/>
      <c r="S18" s="67"/>
      <c r="T18" s="81"/>
      <c r="U18" s="82"/>
      <c r="V18" s="81">
        <f>R18*T18</f>
        <v>0</v>
      </c>
      <c r="W18" s="82"/>
    </row>
    <row r="19" spans="2:23" s="1" customFormat="1" ht="33" customHeight="1" x14ac:dyDescent="0.15">
      <c r="B19" s="35" t="s">
        <v>22</v>
      </c>
      <c r="C19" s="103" t="s">
        <v>19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P19" s="86"/>
      <c r="Q19" s="87"/>
      <c r="R19" s="68"/>
      <c r="S19" s="67"/>
      <c r="T19" s="81"/>
      <c r="U19" s="82"/>
      <c r="V19" s="81"/>
      <c r="W19" s="82"/>
    </row>
    <row r="20" spans="2:23" s="1" customFormat="1" ht="33" customHeight="1" x14ac:dyDescent="0.15">
      <c r="B20" s="35" t="s">
        <v>23</v>
      </c>
      <c r="C20" s="83" t="s">
        <v>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P20" s="86"/>
      <c r="Q20" s="87"/>
      <c r="R20" s="69"/>
      <c r="S20" s="39"/>
      <c r="T20" s="96"/>
      <c r="U20" s="97"/>
      <c r="V20" s="81"/>
      <c r="W20" s="82"/>
    </row>
    <row r="21" spans="2:23" s="1" customFormat="1" ht="28.5" customHeight="1" x14ac:dyDescent="0.15">
      <c r="B21" s="35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P21" s="84" t="s">
        <v>27</v>
      </c>
      <c r="Q21" s="85"/>
      <c r="R21" s="36"/>
      <c r="S21" s="36"/>
      <c r="T21" s="84"/>
      <c r="U21" s="85"/>
      <c r="V21" s="104">
        <f>SUM(V16:W20)</f>
        <v>0</v>
      </c>
      <c r="W21" s="105"/>
    </row>
    <row r="22" spans="2:23" s="1" customFormat="1" ht="28.5" customHeight="1" x14ac:dyDescent="0.15">
      <c r="C22" s="25" t="s">
        <v>7</v>
      </c>
      <c r="P22" s="20"/>
      <c r="Q22" s="21"/>
      <c r="R22" s="22"/>
      <c r="S22" s="22"/>
    </row>
    <row r="23" spans="2:23" s="1" customFormat="1" ht="28.5" customHeight="1" x14ac:dyDescent="0.15">
      <c r="T23" s="130"/>
      <c r="U23" s="130"/>
      <c r="V23" s="130"/>
      <c r="W23" s="130"/>
    </row>
    <row r="24" spans="2:23" s="1" customFormat="1" ht="28.5" customHeight="1" x14ac:dyDescent="0.15">
      <c r="T24" s="130"/>
      <c r="U24" s="130"/>
      <c r="V24" s="130"/>
      <c r="W24" s="130"/>
    </row>
    <row r="25" spans="2:23" s="1" customFormat="1" ht="28.5" customHeight="1" x14ac:dyDescent="0.15"/>
  </sheetData>
  <mergeCells count="51">
    <mergeCell ref="R9:S9"/>
    <mergeCell ref="T9:U9"/>
    <mergeCell ref="V9:W9"/>
    <mergeCell ref="T23:T24"/>
    <mergeCell ref="U23:V24"/>
    <mergeCell ref="W23:W24"/>
    <mergeCell ref="V3:W3"/>
    <mergeCell ref="V6:W6"/>
    <mergeCell ref="D7:N7"/>
    <mergeCell ref="U7:W7"/>
    <mergeCell ref="Q8:R8"/>
    <mergeCell ref="E14:M14"/>
    <mergeCell ref="R10:S10"/>
    <mergeCell ref="T10:U10"/>
    <mergeCell ref="V10:W10"/>
    <mergeCell ref="E11:M11"/>
    <mergeCell ref="R11:S11"/>
    <mergeCell ref="T11:U11"/>
    <mergeCell ref="V11:W11"/>
    <mergeCell ref="R12:S12"/>
    <mergeCell ref="T12:U12"/>
    <mergeCell ref="V12:W12"/>
    <mergeCell ref="P13:Q13"/>
    <mergeCell ref="R13:S13"/>
    <mergeCell ref="E15:M15"/>
    <mergeCell ref="P15:Q15"/>
    <mergeCell ref="T15:U15"/>
    <mergeCell ref="V15:W15"/>
    <mergeCell ref="P16:Q16"/>
    <mergeCell ref="T16:U16"/>
    <mergeCell ref="V16:W16"/>
    <mergeCell ref="C17:N17"/>
    <mergeCell ref="P17:Q17"/>
    <mergeCell ref="T17:U17"/>
    <mergeCell ref="V17:W17"/>
    <mergeCell ref="C18:N18"/>
    <mergeCell ref="P18:Q18"/>
    <mergeCell ref="T18:U18"/>
    <mergeCell ref="V18:W18"/>
    <mergeCell ref="C21:N21"/>
    <mergeCell ref="P21:Q21"/>
    <mergeCell ref="T21:U21"/>
    <mergeCell ref="V21:W21"/>
    <mergeCell ref="C19:N19"/>
    <mergeCell ref="P19:Q19"/>
    <mergeCell ref="T19:U19"/>
    <mergeCell ref="V19:W19"/>
    <mergeCell ref="C20:N20"/>
    <mergeCell ref="P20:Q20"/>
    <mergeCell ref="T20:U20"/>
    <mergeCell ref="V20:W20"/>
  </mergeCells>
  <phoneticPr fontId="2"/>
  <dataValidations count="2">
    <dataValidation type="list" allowBlank="1" showInputMessage="1" showErrorMessage="1" sqref="D15" xr:uid="{F88C302F-5AFF-4D27-9086-D7E9EABA01EC}">
      <formula1>"8%,10%"</formula1>
    </dataValidation>
    <dataValidation type="list" showInputMessage="1" showErrorMessage="1" sqref="U6" xr:uid="{EF456238-D836-4FA8-9CC5-C73235819B39}">
      <formula1>" 当座,普通, "</formula1>
    </dataValidation>
  </dataValidations>
  <printOptions horizontalCentered="1" verticalCentered="1"/>
  <pageMargins left="0.39370078740157483" right="0.38" top="0.70866141732283472" bottom="0.51" header="0.39370078740157483" footer="0.24"/>
  <pageSetup paperSize="9" scale="75" orientation="landscape" r:id="rId1"/>
  <headerFooter alignWithMargins="0">
    <oddFooter>&amp;R&amp;"HG丸ｺﾞｼｯｸM-PRO,標準"&amp;12荒川建設株式会社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W25"/>
  <sheetViews>
    <sheetView showGridLines="0" topLeftCell="B1" zoomScale="80" zoomScaleNormal="80" workbookViewId="0">
      <selection activeCell="AC19" sqref="AC19"/>
    </sheetView>
  </sheetViews>
  <sheetFormatPr defaultRowHeight="13.5" x14ac:dyDescent="0.15"/>
  <cols>
    <col min="1" max="1" width="0.875" style="19" hidden="1" customWidth="1"/>
    <col min="2" max="2" width="2.75" style="19" customWidth="1"/>
    <col min="3" max="3" width="9.875" style="19" customWidth="1"/>
    <col min="4" max="13" width="3.625" style="19" customWidth="1"/>
    <col min="14" max="14" width="5.5" style="19" customWidth="1"/>
    <col min="15" max="15" width="6.875" style="19" customWidth="1"/>
    <col min="16" max="16" width="12.625" style="19" customWidth="1"/>
    <col min="17" max="17" width="22.625" style="19" customWidth="1"/>
    <col min="18" max="19" width="11.625" style="19" customWidth="1"/>
    <col min="20" max="20" width="15.5" style="19" customWidth="1"/>
    <col min="21" max="21" width="8.375" style="19" customWidth="1"/>
    <col min="22" max="22" width="10.375" style="19" customWidth="1"/>
    <col min="23" max="23" width="14.25" style="19" customWidth="1"/>
    <col min="24" max="24" width="9" style="19" customWidth="1"/>
    <col min="25" max="16384" width="9" style="19"/>
  </cols>
  <sheetData>
    <row r="1" spans="2:23" s="1" customFormat="1" ht="28.5" customHeight="1" x14ac:dyDescent="0.15"/>
    <row r="2" spans="2:23" s="1" customFormat="1" ht="30" customHeight="1" thickBot="1" x14ac:dyDescent="0.2">
      <c r="B2" s="34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</row>
    <row r="3" spans="2:23" s="1" customFormat="1" ht="28.5" customHeight="1" thickTop="1" thickBot="1" x14ac:dyDescent="0.2">
      <c r="U3" s="30" t="s">
        <v>16</v>
      </c>
      <c r="V3" s="122">
        <v>45230</v>
      </c>
      <c r="W3" s="123"/>
    </row>
    <row r="4" spans="2:23" s="1" customFormat="1" ht="28.5" customHeight="1" thickTop="1" thickBot="1" x14ac:dyDescent="0.2">
      <c r="C4" s="46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</row>
    <row r="5" spans="2:23" s="1" customFormat="1" ht="28.5" customHeight="1" thickTop="1" x14ac:dyDescent="0.15">
      <c r="C5" s="6"/>
      <c r="P5" s="41" t="s">
        <v>31</v>
      </c>
      <c r="Q5" s="59" t="s">
        <v>51</v>
      </c>
      <c r="R5" s="60"/>
      <c r="S5" s="61"/>
      <c r="T5" s="44" t="s">
        <v>34</v>
      </c>
      <c r="U5" s="77" t="s">
        <v>55</v>
      </c>
      <c r="V5" s="78" t="s">
        <v>39</v>
      </c>
      <c r="W5" s="79" t="s">
        <v>57</v>
      </c>
    </row>
    <row r="6" spans="2:23" s="1" customFormat="1" ht="28.5" customHeight="1" x14ac:dyDescent="0.15">
      <c r="B6" s="7"/>
      <c r="C6" s="7"/>
      <c r="P6" s="42" t="s">
        <v>28</v>
      </c>
      <c r="Q6" s="62" t="s">
        <v>52</v>
      </c>
      <c r="R6" s="19"/>
      <c r="S6" s="63"/>
      <c r="T6" s="43" t="s">
        <v>35</v>
      </c>
      <c r="U6" s="80" t="s">
        <v>48</v>
      </c>
      <c r="V6" s="106" t="s">
        <v>59</v>
      </c>
      <c r="W6" s="124"/>
    </row>
    <row r="7" spans="2:23" s="1" customFormat="1" ht="33" customHeight="1" thickBot="1" x14ac:dyDescent="0.2">
      <c r="C7" s="31" t="s">
        <v>9</v>
      </c>
      <c r="D7" s="89" t="s">
        <v>63</v>
      </c>
      <c r="E7" s="89"/>
      <c r="F7" s="89"/>
      <c r="G7" s="89"/>
      <c r="H7" s="89"/>
      <c r="I7" s="89"/>
      <c r="J7" s="89"/>
      <c r="K7" s="89"/>
      <c r="L7" s="89"/>
      <c r="M7" s="89"/>
      <c r="N7" s="89"/>
      <c r="P7" s="42" t="s">
        <v>29</v>
      </c>
      <c r="Q7" s="64" t="s">
        <v>53</v>
      </c>
      <c r="S7" s="65"/>
      <c r="T7" s="47" t="s">
        <v>38</v>
      </c>
      <c r="U7" s="125" t="s">
        <v>61</v>
      </c>
      <c r="V7" s="126"/>
      <c r="W7" s="127"/>
    </row>
    <row r="8" spans="2:23" s="1" customFormat="1" ht="33" customHeight="1" thickTop="1" thickBot="1" x14ac:dyDescent="0.2">
      <c r="C8" s="8"/>
      <c r="P8" s="20" t="s">
        <v>36</v>
      </c>
      <c r="Q8" s="128" t="s">
        <v>64</v>
      </c>
      <c r="R8" s="129"/>
      <c r="S8" s="66"/>
      <c r="T8" s="26"/>
      <c r="U8" s="26"/>
      <c r="V8" s="26"/>
      <c r="W8" s="3"/>
    </row>
    <row r="9" spans="2:23" s="1" customFormat="1" ht="33" customHeight="1" thickTop="1" x14ac:dyDescent="0.15">
      <c r="C9" s="8"/>
      <c r="P9" s="11"/>
      <c r="Q9" s="49" t="s">
        <v>10</v>
      </c>
      <c r="R9" s="109" t="s">
        <v>11</v>
      </c>
      <c r="S9" s="110"/>
      <c r="T9" s="90" t="s">
        <v>12</v>
      </c>
      <c r="U9" s="91"/>
      <c r="V9" s="90" t="s">
        <v>13</v>
      </c>
      <c r="W9" s="91"/>
    </row>
    <row r="10" spans="2:23" s="1" customFormat="1" ht="33" customHeight="1" x14ac:dyDescent="0.15">
      <c r="B10" s="7"/>
      <c r="C10" s="9" t="s">
        <v>18</v>
      </c>
      <c r="P10" s="13" t="s">
        <v>2</v>
      </c>
      <c r="Q10" s="40"/>
      <c r="R10" s="92"/>
      <c r="S10" s="93"/>
      <c r="T10" s="92"/>
      <c r="U10" s="93"/>
      <c r="V10" s="92"/>
      <c r="W10" s="93"/>
    </row>
    <row r="11" spans="2:23" s="1" customFormat="1" ht="33" customHeight="1" x14ac:dyDescent="0.15">
      <c r="C11" s="33"/>
      <c r="D11" s="10"/>
      <c r="E11" s="98">
        <f>E14+E15</f>
        <v>301180</v>
      </c>
      <c r="F11" s="98"/>
      <c r="G11" s="98"/>
      <c r="H11" s="98"/>
      <c r="I11" s="98"/>
      <c r="J11" s="98"/>
      <c r="K11" s="98"/>
      <c r="L11" s="98"/>
      <c r="M11" s="99"/>
      <c r="N11" s="32" t="s">
        <v>17</v>
      </c>
      <c r="P11" s="48" t="s">
        <v>40</v>
      </c>
      <c r="Q11" s="15"/>
      <c r="R11" s="94"/>
      <c r="S11" s="95"/>
      <c r="T11" s="94"/>
      <c r="U11" s="95"/>
      <c r="V11" s="92"/>
      <c r="W11" s="93"/>
    </row>
    <row r="12" spans="2:23" s="1" customFormat="1" ht="29.1" customHeight="1" x14ac:dyDescent="0.15">
      <c r="P12" s="13" t="s">
        <v>5</v>
      </c>
      <c r="Q12" s="37"/>
      <c r="R12" s="96"/>
      <c r="S12" s="97"/>
      <c r="T12" s="96"/>
      <c r="U12" s="97"/>
      <c r="V12" s="92"/>
      <c r="W12" s="93"/>
    </row>
    <row r="13" spans="2:23" s="1" customFormat="1" ht="33" customHeight="1" x14ac:dyDescent="0.15">
      <c r="B13" s="7"/>
      <c r="C13" s="9" t="s">
        <v>3</v>
      </c>
      <c r="N13" s="14"/>
      <c r="P13" s="84" t="s">
        <v>14</v>
      </c>
      <c r="Q13" s="85"/>
      <c r="R13" s="84" t="s">
        <v>15</v>
      </c>
      <c r="S13" s="85"/>
      <c r="T13" s="27"/>
      <c r="U13" s="27"/>
      <c r="V13" s="27"/>
      <c r="W13" s="28"/>
    </row>
    <row r="14" spans="2:23" s="1" customFormat="1" ht="33" customHeight="1" x14ac:dyDescent="0.15">
      <c r="C14" s="12" t="s">
        <v>4</v>
      </c>
      <c r="D14" s="10"/>
      <c r="E14" s="98">
        <f>V21</f>
        <v>273800</v>
      </c>
      <c r="F14" s="98"/>
      <c r="G14" s="98"/>
      <c r="H14" s="98"/>
      <c r="I14" s="98"/>
      <c r="J14" s="98"/>
      <c r="K14" s="98"/>
      <c r="L14" s="98"/>
      <c r="M14" s="99"/>
      <c r="N14" s="16" t="s">
        <v>1</v>
      </c>
      <c r="O14" s="17"/>
      <c r="P14" s="1" t="s">
        <v>68</v>
      </c>
    </row>
    <row r="15" spans="2:23" s="1" customFormat="1" ht="33" customHeight="1" x14ac:dyDescent="0.15">
      <c r="C15" s="12" t="s">
        <v>6</v>
      </c>
      <c r="D15" s="58">
        <v>0.1</v>
      </c>
      <c r="E15" s="100">
        <f>E14*0.1</f>
        <v>27380</v>
      </c>
      <c r="F15" s="98"/>
      <c r="G15" s="98"/>
      <c r="H15" s="98"/>
      <c r="I15" s="98"/>
      <c r="J15" s="98"/>
      <c r="K15" s="98"/>
      <c r="L15" s="98"/>
      <c r="M15" s="99"/>
      <c r="N15" s="18" t="s">
        <v>1</v>
      </c>
      <c r="O15" s="14"/>
      <c r="P15" s="101" t="s">
        <v>24</v>
      </c>
      <c r="Q15" s="102"/>
      <c r="R15" s="29" t="s">
        <v>32</v>
      </c>
      <c r="S15" s="29" t="s">
        <v>33</v>
      </c>
      <c r="T15" s="84" t="s">
        <v>25</v>
      </c>
      <c r="U15" s="85"/>
      <c r="V15" s="84" t="s">
        <v>26</v>
      </c>
      <c r="W15" s="85"/>
    </row>
    <row r="16" spans="2:23" s="1" customFormat="1" ht="33" customHeight="1" x14ac:dyDescent="0.1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7"/>
      <c r="P16" s="86" t="s">
        <v>42</v>
      </c>
      <c r="Q16" s="87"/>
      <c r="R16" s="68">
        <v>10</v>
      </c>
      <c r="S16" s="67" t="s">
        <v>45</v>
      </c>
      <c r="T16" s="81">
        <v>1000</v>
      </c>
      <c r="U16" s="82"/>
      <c r="V16" s="81">
        <f>R16*T16</f>
        <v>10000</v>
      </c>
      <c r="W16" s="82"/>
    </row>
    <row r="17" spans="2:23" s="1" customFormat="1" ht="33" customHeight="1" x14ac:dyDescent="0.15">
      <c r="B17" s="35" t="s">
        <v>20</v>
      </c>
      <c r="C17" s="131" t="s">
        <v>37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20"/>
      <c r="P17" s="86" t="s">
        <v>43</v>
      </c>
      <c r="Q17" s="87"/>
      <c r="R17" s="68">
        <v>2</v>
      </c>
      <c r="S17" s="67" t="s">
        <v>46</v>
      </c>
      <c r="T17" s="81">
        <v>6900</v>
      </c>
      <c r="U17" s="82"/>
      <c r="V17" s="81">
        <f>R17*T17</f>
        <v>13800</v>
      </c>
      <c r="W17" s="82"/>
    </row>
    <row r="18" spans="2:23" s="1" customFormat="1" ht="33" customHeight="1" x14ac:dyDescent="0.15">
      <c r="B18" s="35" t="s">
        <v>21</v>
      </c>
      <c r="C18" s="132" t="s">
        <v>49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P18" s="86" t="s">
        <v>44</v>
      </c>
      <c r="Q18" s="87"/>
      <c r="R18" s="68">
        <v>100</v>
      </c>
      <c r="S18" s="67" t="s">
        <v>47</v>
      </c>
      <c r="T18" s="81">
        <v>2500</v>
      </c>
      <c r="U18" s="82"/>
      <c r="V18" s="81">
        <f>R18*T18</f>
        <v>250000</v>
      </c>
      <c r="W18" s="82"/>
    </row>
    <row r="19" spans="2:23" s="1" customFormat="1" ht="33" customHeight="1" x14ac:dyDescent="0.15">
      <c r="B19" s="35" t="s">
        <v>22</v>
      </c>
      <c r="C19" s="103" t="s">
        <v>19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P19" s="86"/>
      <c r="Q19" s="87"/>
      <c r="R19" s="68"/>
      <c r="S19" s="67"/>
      <c r="T19" s="81"/>
      <c r="U19" s="82"/>
      <c r="V19" s="81"/>
      <c r="W19" s="82"/>
    </row>
    <row r="20" spans="2:23" s="1" customFormat="1" ht="33" customHeight="1" x14ac:dyDescent="0.15">
      <c r="B20" s="35" t="s">
        <v>23</v>
      </c>
      <c r="C20" s="83" t="s">
        <v>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P20" s="86"/>
      <c r="Q20" s="87"/>
      <c r="R20" s="69"/>
      <c r="S20" s="39"/>
      <c r="T20" s="96"/>
      <c r="U20" s="97"/>
      <c r="V20" s="81"/>
      <c r="W20" s="82"/>
    </row>
    <row r="21" spans="2:23" s="1" customFormat="1" ht="28.5" customHeight="1" x14ac:dyDescent="0.15">
      <c r="B21" s="35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P21" s="84" t="s">
        <v>27</v>
      </c>
      <c r="Q21" s="85"/>
      <c r="R21" s="36"/>
      <c r="S21" s="36"/>
      <c r="T21" s="84"/>
      <c r="U21" s="85"/>
      <c r="V21" s="104">
        <f>SUM(V16:W20)</f>
        <v>273800</v>
      </c>
      <c r="W21" s="105"/>
    </row>
    <row r="22" spans="2:23" s="1" customFormat="1" ht="28.5" customHeight="1" x14ac:dyDescent="0.15">
      <c r="C22" s="25" t="s">
        <v>7</v>
      </c>
      <c r="P22" s="20"/>
      <c r="Q22" s="21"/>
      <c r="R22" s="22"/>
      <c r="S22" s="22"/>
    </row>
    <row r="23" spans="2:23" s="1" customFormat="1" ht="28.5" customHeight="1" x14ac:dyDescent="0.15">
      <c r="T23" s="130"/>
      <c r="U23" s="130"/>
      <c r="V23" s="130"/>
      <c r="W23" s="130"/>
    </row>
    <row r="24" spans="2:23" s="1" customFormat="1" ht="28.5" customHeight="1" x14ac:dyDescent="0.15">
      <c r="T24" s="130"/>
      <c r="U24" s="130"/>
      <c r="V24" s="130"/>
      <c r="W24" s="130"/>
    </row>
    <row r="25" spans="2:23" s="1" customFormat="1" ht="28.5" customHeight="1" x14ac:dyDescent="0.15"/>
  </sheetData>
  <mergeCells count="51">
    <mergeCell ref="T23:T24"/>
    <mergeCell ref="U23:V24"/>
    <mergeCell ref="W23:W24"/>
    <mergeCell ref="C21:N21"/>
    <mergeCell ref="P21:Q21"/>
    <mergeCell ref="T21:U21"/>
    <mergeCell ref="V21:W21"/>
    <mergeCell ref="C19:N19"/>
    <mergeCell ref="P19:Q19"/>
    <mergeCell ref="T19:U19"/>
    <mergeCell ref="V19:W19"/>
    <mergeCell ref="C20:N20"/>
    <mergeCell ref="P20:Q20"/>
    <mergeCell ref="T20:U20"/>
    <mergeCell ref="V20:W20"/>
    <mergeCell ref="C17:N17"/>
    <mergeCell ref="P17:Q17"/>
    <mergeCell ref="T17:U17"/>
    <mergeCell ref="V17:W17"/>
    <mergeCell ref="C18:N18"/>
    <mergeCell ref="P18:Q18"/>
    <mergeCell ref="T18:U18"/>
    <mergeCell ref="V18:W18"/>
    <mergeCell ref="E15:M15"/>
    <mergeCell ref="P15:Q15"/>
    <mergeCell ref="T15:U15"/>
    <mergeCell ref="V15:W15"/>
    <mergeCell ref="P16:Q16"/>
    <mergeCell ref="T16:U16"/>
    <mergeCell ref="V16:W16"/>
    <mergeCell ref="D7:N7"/>
    <mergeCell ref="U7:W7"/>
    <mergeCell ref="Q8:R8"/>
    <mergeCell ref="E14:M14"/>
    <mergeCell ref="R10:S10"/>
    <mergeCell ref="T10:U10"/>
    <mergeCell ref="V10:W10"/>
    <mergeCell ref="E11:M11"/>
    <mergeCell ref="R11:S11"/>
    <mergeCell ref="T11:U11"/>
    <mergeCell ref="V11:W11"/>
    <mergeCell ref="R12:S12"/>
    <mergeCell ref="T12:U12"/>
    <mergeCell ref="V12:W12"/>
    <mergeCell ref="P13:Q13"/>
    <mergeCell ref="R13:S13"/>
    <mergeCell ref="R9:S9"/>
    <mergeCell ref="T9:U9"/>
    <mergeCell ref="V9:W9"/>
    <mergeCell ref="V3:W3"/>
    <mergeCell ref="V6:W6"/>
  </mergeCells>
  <phoneticPr fontId="2"/>
  <dataValidations count="2">
    <dataValidation type="list" allowBlank="1" showInputMessage="1" showErrorMessage="1" sqref="U6" xr:uid="{00000000-0002-0000-0200-000000000000}">
      <formula1>" 当座　,普通"</formula1>
    </dataValidation>
    <dataValidation type="list" allowBlank="1" showInputMessage="1" showErrorMessage="1" sqref="D15" xr:uid="{00000000-0002-0000-0200-000001000000}">
      <formula1>"8%,10%"</formula1>
    </dataValidation>
  </dataValidations>
  <printOptions horizontalCentered="1" verticalCentered="1"/>
  <pageMargins left="0.39370078740157483" right="0.38" top="0.70866141732283472" bottom="0.51" header="0.39370078740157483" footer="0.24"/>
  <pageSetup paperSize="9" scale="80" orientation="landscape" r:id="rId1"/>
  <headerFooter alignWithMargins="0">
    <oddFooter>&amp;R&amp;"HG丸ｺﾞｼｯｸM-PRO,標準"&amp;12荒川建設株式会社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指定請求書（契約用）</vt:lpstr>
      <vt:lpstr>記入例（契約用）</vt:lpstr>
      <vt:lpstr>指定請求書（契約外）</vt:lpstr>
      <vt:lpstr>記入例（契約外）</vt:lpstr>
      <vt:lpstr>'指定請求書（契約用）'!Print_Area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arakawa</dc:creator>
  <cp:lastModifiedBy>tomoko kondou</cp:lastModifiedBy>
  <cp:lastPrinted>2023-12-06T01:18:06Z</cp:lastPrinted>
  <dcterms:created xsi:type="dcterms:W3CDTF">2014-09-19T05:56:17Z</dcterms:created>
  <dcterms:modified xsi:type="dcterms:W3CDTF">2023-12-06T01:19:03Z</dcterms:modified>
</cp:coreProperties>
</file>